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M:\Group Finance\1. Actual\2023\12 Dec\Kvartalsrapport\Noter och underlag\"/>
    </mc:Choice>
  </mc:AlternateContent>
  <xr:revisionPtr revIDLastSave="0" documentId="13_ncr:1_{B754917E-2E60-4621-BC27-EBA90C53BDE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EK Fact Sheet (SWE)" sheetId="5" r:id="rId1"/>
    <sheet name="SEK Fact Sheet (ENG)" sheetId="6" r:id="rId2"/>
  </sheets>
  <externalReferences>
    <externalReference r:id="rId3"/>
    <externalReference r:id="rId4"/>
    <externalReference r:id="rId5"/>
    <externalReference r:id="rId6"/>
  </externalReferences>
  <definedNames>
    <definedName name="AFDRUKBEREIK">'[1]KBR &amp; KRR'!#REF!</definedName>
    <definedName name="AFDRUKBEREIK_EUR">'[1]KBR &amp; KRR'!#REF!</definedName>
    <definedName name="avyttring">'[2]KBR &amp; KRR'!#REF!</definedName>
    <definedName name="avyttring_EUR">'[2]KBR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>'[1]KBR &amp; KRR'!#REF!</definedName>
    <definedName name="EURBn">[4]Admin!$B$26</definedName>
    <definedName name="EURM">[4]Admin!$B$25</definedName>
    <definedName name="fffff">'[1]KBR &amp; KRR'!#REF!</definedName>
    <definedName name="fg">'[1]KBR &amp; KRR'!#REF!</definedName>
    <definedName name="FöregDatumKort_0">[4]Admin!$I$21</definedName>
    <definedName name="FörgKvartal_2">[4]Admin!$D$4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DatumKort_0">[4]Admin!$I$15</definedName>
    <definedName name="NuvDatumÅr_0">[4]Admin!$G$17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NuvÅr_0">[4]Admin!$D$2</definedName>
    <definedName name="NuvÅr_1">[4]Admin!$D$3</definedName>
    <definedName name="_xlnm.Print_Area">'[1]KBR &amp; KRR'!#REF!</definedName>
    <definedName name="Print_Area_EUR">'[1]KBR &amp; KRR'!#REF!</definedName>
    <definedName name="Print_Area1">'[1]KBR &amp; KRR'!#REF!</definedName>
    <definedName name="procent">[4]Admin!$B$28</definedName>
    <definedName name="rrrr">'[1]KBR &amp; KRR'!#REF!</definedName>
    <definedName name="SEK">[4]Admin!$B$23</definedName>
    <definedName name="TblTranslations">'[4]Ordlista tabeller'!$A$4:$B$1346</definedName>
    <definedName name="XL_Var_ResUtvSamCorpFin">#REF!</definedName>
    <definedName name="xxx">'[1]KBR &amp; KRR'!#REF!</definedName>
    <definedName name="xxxx">'[1]KBR &amp; KRR'!#REF!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6" l="1"/>
  <c r="Q33" i="5"/>
  <c r="Q28" i="5"/>
  <c r="Q28" i="6"/>
</calcChain>
</file>

<file path=xl/sharedStrings.xml><?xml version="1.0" encoding="utf-8"?>
<sst xmlns="http://schemas.openxmlformats.org/spreadsheetml/2006/main" count="450" uniqueCount="68">
  <si>
    <t>EQUITY, HEDGE AND FIXED INCOME FUNDS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</si>
  <si>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</si>
  <si>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</si>
  <si>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</si>
  <si>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</si>
  <si>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</si>
  <si>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</si>
  <si>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</si>
  <si>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</si>
  <si>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No. of employees, at end of period</t>
  </si>
  <si>
    <t>SEK Bn</t>
  </si>
  <si>
    <t>of which Nordic</t>
  </si>
  <si>
    <t>of which Continental Europe</t>
  </si>
  <si>
    <t>Mutual Funds *</t>
  </si>
  <si>
    <t>Systematic Funds *</t>
  </si>
  <si>
    <t>net in-(+) and outflow(-)</t>
  </si>
  <si>
    <t>of which Mutual Funds</t>
  </si>
  <si>
    <t>of which Systematic Funds</t>
  </si>
  <si>
    <t>of which Property Funds</t>
  </si>
  <si>
    <t>Mkr</t>
  </si>
  <si>
    <t>Totala intäkter</t>
  </si>
  <si>
    <t>Uppdragskostnader och provisioner</t>
  </si>
  <si>
    <t>Rörelsekostnader</t>
  </si>
  <si>
    <t>Periodens resultat</t>
  </si>
  <si>
    <t>Antal anställda, vid periodens slut</t>
  </si>
  <si>
    <t>varav Norden</t>
  </si>
  <si>
    <t>varav Kontinentaleuropa</t>
  </si>
  <si>
    <t>netto in-(+) och utflöde(-)</t>
  </si>
  <si>
    <t>varav Mutual Funds</t>
  </si>
  <si>
    <t>varav Systematic Funds</t>
  </si>
  <si>
    <t>varav Property Funds</t>
  </si>
  <si>
    <t>Rörelseresultat</t>
  </si>
  <si>
    <t>Rörelsemarginal, %</t>
  </si>
  <si>
    <t>Operating profit/loss</t>
  </si>
  <si>
    <t>Operating margin, %</t>
  </si>
  <si>
    <t>2020</t>
  </si>
  <si>
    <t>2021</t>
  </si>
  <si>
    <t/>
  </si>
  <si>
    <t>2022</t>
  </si>
  <si>
    <t>KONCERNEN  (Resultat hänförligt till Catella ABs aktieägare)</t>
  </si>
  <si>
    <t>PRINCIPAL INVESTMENTS (Resultat hänförligt till Catella ABs aktieägare)</t>
  </si>
  <si>
    <t>CORPORATE FINANCE (Resultat hänförligt till Catella ABs aktieägare)</t>
  </si>
  <si>
    <t>Provisioner, uppdrags- och produktionskostnader</t>
  </si>
  <si>
    <t>Fasta intäkter</t>
  </si>
  <si>
    <t>Rörliga intäkter *</t>
  </si>
  <si>
    <t>Prestationsbaserade intäkter *</t>
  </si>
  <si>
    <t>Övriga intäkter</t>
  </si>
  <si>
    <t>mdkr</t>
  </si>
  <si>
    <t>Förvaltat kapital, mdkr</t>
  </si>
  <si>
    <t>* Prestationsbaserade intäkter ingår i rörliga intäkter fram till Q1 2022 där de sedermera redovisas separat</t>
  </si>
  <si>
    <t>Fastighetstransaktionsvolymer, mdkr</t>
  </si>
  <si>
    <t>* Inkluderar interna intäkter mellan affärsområdena.</t>
  </si>
  <si>
    <t>Provisions, direct assigment and production costs</t>
  </si>
  <si>
    <t>Net profit/loss for the period</t>
  </si>
  <si>
    <t>Fixed Revenue</t>
  </si>
  <si>
    <t>Variable Revenue *</t>
  </si>
  <si>
    <t>Performance fee's *</t>
  </si>
  <si>
    <t>Other income</t>
  </si>
  <si>
    <t>Assets under management, SEK Bn</t>
  </si>
  <si>
    <t>* Performance fees are a part of Variable revenues until reported separately in Q1/22</t>
  </si>
  <si>
    <t>Property transaction volume, SEK Bn</t>
  </si>
  <si>
    <t>* Includes internal income between business areas.</t>
  </si>
  <si>
    <t>PRINCIPAL INVESTMENTS (Profit/loss attributable to the Parent Company shareholders)</t>
  </si>
  <si>
    <t>CORPORATE FINANCE (Profit/loss attributable to the Parent Company shareholders)</t>
  </si>
  <si>
    <t>GROUP  (Profit/loss attributable to the Parent Company shareholders)</t>
  </si>
  <si>
    <t>INVESTMENT MANAGEMENT  (Profit/loss attributable to the Parent Company shareholders)</t>
  </si>
  <si>
    <t>INVESTMENT MANAGEMENT  (Resultat hänförligt till Catella ABs aktieägare)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</si>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</sst>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Gill Sans MT Pro Book"/>
      <family val="2"/>
    </font>
    <font>
      <sz val="12"/>
      <color rgb="FF3C3C37"/>
      <name val="Gill Sans MT Pro Book"/>
      <family val="2"/>
    </font>
    <font>
      <b/>
      <sz val="12"/>
      <color rgb="FF3C3C37"/>
      <name val="Gill Sans MT Pro Book"/>
      <family val="2"/>
    </font>
    <font>
      <i/>
      <sz val="12"/>
      <color rgb="FF3C3C37"/>
      <name val="Gill Sans MT Pro Book"/>
      <family val="2"/>
    </font>
    <font>
      <b/>
      <i/>
      <sz val="12"/>
      <color rgb="FF3C3C37"/>
      <name val="Gill Sans MT Pro Book"/>
      <family val="2"/>
    </font>
    <font>
      <sz val="12"/>
      <color rgb="FFFF0000"/>
      <name val="Gill Sans MT Pro Book"/>
      <family val="2"/>
    </font>
  </fonts>
  <fills count="8">
    <fill>
      <patternFill patternType="none"/>
    </fill>
    <fill>
      <patternFill patternType="gray125"/>
    </fill>
    <fill>
      <patternFill patternType="solid">
        <fgColor rgb="FFAA003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BC469"/>
        <bgColor rgb="FF000000"/>
      </patternFill>
    </fill>
    <fill>
      <patternFill patternType="solid">
        <fgColor rgb="FFACDAFF"/>
        <bgColor rgb="FF000000"/>
      </patternFill>
    </fill>
    <fill>
      <patternFill patternType="solid">
        <fgColor rgb="FF3C3C37"/>
        <bgColor rgb="FF000000"/>
      </patternFill>
    </fill>
    <fill>
      <patternFill patternType="solid">
        <fgColor rgb="FF005C75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>
      <alignment vertical="top"/>
    </xf>
    <xf numFmtId="0" fontId="3" fillId="2" borderId="0" xfId="0" applyFont="1" applyFill="1">
      <alignment vertical="top"/>
    </xf>
    <xf numFmtId="0" fontId="3" fillId="2" borderId="0" xfId="0" applyFont="1" applyFill="1" applyAlignment="1">
      <alignment horizontal="right" vertical="top"/>
    </xf>
    <xf numFmtId="0" fontId="4" fillId="3" borderId="0" xfId="0" applyFont="1" applyFill="1">
      <alignment vertical="top"/>
    </xf>
    <xf numFmtId="0" fontId="5" fillId="3" borderId="0" xfId="0" applyFont="1" applyFill="1" applyAlignment="1">
      <alignment horizontal="right" vertical="top"/>
    </xf>
    <xf numFmtId="0" fontId="5" fillId="3" borderId="1" xfId="0" applyFont="1" applyFill="1" applyBorder="1">
      <alignment vertical="top"/>
    </xf>
    <xf numFmtId="0" fontId="5" fillId="3" borderId="1" xfId="0" applyFont="1" applyFill="1" applyBorder="1" applyAlignment="1">
      <alignment horizontal="right" vertical="top"/>
    </xf>
    <xf numFmtId="0" fontId="4" fillId="3" borderId="0" xfId="0" applyFont="1" applyFill="1" applyAlignment="1">
      <alignment horizontal="right" vertical="top"/>
    </xf>
    <xf numFmtId="0" fontId="5" fillId="3" borderId="0" xfId="0" applyFont="1" applyFill="1">
      <alignment vertical="top"/>
    </xf>
    <xf numFmtId="0" fontId="5" fillId="3" borderId="2" xfId="0" applyFont="1" applyFill="1" applyBorder="1">
      <alignment vertical="top"/>
    </xf>
    <xf numFmtId="0" fontId="6" fillId="3" borderId="0" xfId="0" applyFont="1" applyFill="1" applyAlignment="1"/>
    <xf numFmtId="0" fontId="6" fillId="3" borderId="0" xfId="0" applyFont="1" applyFill="1">
      <alignment vertical="top"/>
    </xf>
    <xf numFmtId="0" fontId="7" fillId="3" borderId="0" xfId="0" applyFont="1" applyFill="1" applyAlignment="1">
      <alignment horizontal="right" vertical="top"/>
    </xf>
    <xf numFmtId="0" fontId="3" fillId="4" borderId="0" xfId="0" applyFont="1" applyFill="1">
      <alignment vertical="top"/>
    </xf>
    <xf numFmtId="0" fontId="3" fillId="4" borderId="0" xfId="0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4" fillId="3" borderId="2" xfId="0" applyFont="1" applyFill="1" applyBorder="1">
      <alignment vertical="top"/>
    </xf>
    <xf numFmtId="164" fontId="4" fillId="3" borderId="0" xfId="0" applyNumberFormat="1" applyFont="1" applyFill="1" applyAlignment="1">
      <alignment horizontal="right" vertical="top"/>
    </xf>
    <xf numFmtId="0" fontId="6" fillId="3" borderId="0" xfId="0" applyFont="1" applyFill="1" applyAlignment="1">
      <alignment horizontal="left" vertical="top" indent="2"/>
    </xf>
    <xf numFmtId="0" fontId="3" fillId="5" borderId="0" xfId="0" applyFont="1" applyFill="1">
      <alignment vertical="top"/>
    </xf>
    <xf numFmtId="0" fontId="3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3" fillId="6" borderId="0" xfId="0" applyFont="1" applyFill="1" applyAlignment="1">
      <alignment horizontal="right" vertical="top"/>
    </xf>
    <xf numFmtId="164" fontId="8" fillId="3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9" fontId="6" fillId="0" borderId="0" xfId="1" applyFont="1" applyFill="1" applyBorder="1" applyAlignment="1">
      <alignment horizontal="right"/>
    </xf>
    <xf numFmtId="3" fontId="6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1" fontId="4" fillId="0" borderId="2" xfId="0" applyNumberFormat="1" applyFont="1" applyBorder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3" fillId="7" borderId="0" xfId="0" applyFont="1" applyFill="1">
      <alignment vertical="top"/>
    </xf>
    <xf numFmtId="0" fontId="3" fillId="7" borderId="0" xfId="0" applyFont="1" applyFill="1" applyAlignment="1">
      <alignment horizontal="right" vertical="top"/>
    </xf>
    <xf numFmtId="1" fontId="4" fillId="3" borderId="2" xfId="0" applyNumberFormat="1" applyFont="1" applyFill="1" applyBorder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9" fontId="6" fillId="3" borderId="0" xfId="1" applyFont="1" applyFill="1" applyBorder="1" applyAlignment="1">
      <alignment horizontal="right"/>
    </xf>
    <xf numFmtId="3" fontId="6" fillId="3" borderId="0" xfId="0" applyNumberFormat="1" applyFont="1" applyFill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BR &amp; KRR"/>
      <sheetName val="CB WM Q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RR BR Stämmo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  <sheetName val="BR Pres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  <cell r="B1029"/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  <cell r="B1183"/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  <row r="1316">
          <cell r="A1316"/>
          <cell r="B1316"/>
        </row>
        <row r="1317">
          <cell r="A1317"/>
          <cell r="B1317"/>
        </row>
        <row r="1318">
          <cell r="A1318"/>
          <cell r="B1318"/>
        </row>
        <row r="1319">
          <cell r="A1319"/>
          <cell r="B1319"/>
        </row>
        <row r="1320">
          <cell r="A1320"/>
          <cell r="B1320"/>
        </row>
        <row r="1321">
          <cell r="A1321"/>
          <cell r="B1321"/>
        </row>
        <row r="1322">
          <cell r="A1322"/>
          <cell r="B1322"/>
        </row>
        <row r="1323">
          <cell r="A1323"/>
          <cell r="B1323"/>
        </row>
        <row r="1324">
          <cell r="A1324"/>
          <cell r="B1324"/>
        </row>
        <row r="1325">
          <cell r="A1325"/>
          <cell r="B1325"/>
        </row>
        <row r="1326">
          <cell r="A1326"/>
          <cell r="B1326"/>
        </row>
        <row r="1327">
          <cell r="A1327"/>
          <cell r="B1327"/>
        </row>
        <row r="1328">
          <cell r="A1328"/>
          <cell r="B1328"/>
        </row>
        <row r="1329">
          <cell r="A1329"/>
          <cell r="B1329"/>
        </row>
        <row r="1330">
          <cell r="A1330"/>
          <cell r="B1330"/>
        </row>
        <row r="1331">
          <cell r="A1331"/>
          <cell r="B1331"/>
        </row>
        <row r="1332">
          <cell r="A1332"/>
          <cell r="B1332"/>
        </row>
        <row r="1333">
          <cell r="A1333"/>
          <cell r="B1333"/>
        </row>
        <row r="1334">
          <cell r="A1334"/>
          <cell r="B1334"/>
        </row>
        <row r="1335">
          <cell r="A1335"/>
          <cell r="B1335"/>
        </row>
        <row r="1336">
          <cell r="A1336"/>
          <cell r="B1336"/>
        </row>
        <row r="1337">
          <cell r="A1337"/>
          <cell r="B1337"/>
        </row>
        <row r="1338">
          <cell r="A1338"/>
          <cell r="B1338"/>
        </row>
        <row r="1339">
          <cell r="A1339"/>
          <cell r="B1339"/>
        </row>
        <row r="1340">
          <cell r="A1340"/>
          <cell r="B1340"/>
        </row>
        <row r="1341">
          <cell r="A1341"/>
          <cell r="B1341"/>
        </row>
        <row r="1342">
          <cell r="A1342"/>
          <cell r="B1342"/>
        </row>
        <row r="1343">
          <cell r="A1343"/>
          <cell r="B1343"/>
        </row>
        <row r="1344">
          <cell r="A1344"/>
          <cell r="B1344"/>
        </row>
        <row r="1345">
          <cell r="A1345"/>
          <cell r="B1345"/>
        </row>
        <row r="1346">
          <cell r="A1346"/>
          <cell r="B1346"/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A0DD7-E264-4F74-8D10-4E9EEEEB2C84}">
  <sheetPr>
    <tabColor theme="9" tint="-0.499984740745262"/>
  </sheetPr>
  <dimension ref="B1:R88"/>
  <sheetViews>
    <sheetView showGridLines="0" topLeftCell="B40" zoomScale="70" zoomScaleNormal="70" workbookViewId="0">
      <selection activeCell="R1" sqref="R1:R1048576"/>
    </sheetView>
  </sheetViews>
  <sheetFormatPr defaultRowHeight="8.4" x14ac:dyDescent="0.15"/>
  <cols>
    <col min="2" max="2" width="158" bestFit="1" customWidth="1"/>
    <col min="3" max="9" width="19.6640625" customWidth="1"/>
    <col min="10" max="13" width="19.83203125" customWidth="1"/>
    <col min="14" max="18" width="18.6640625" customWidth="1"/>
  </cols>
  <sheetData>
    <row r="1" spans="2:18" ht="21.75" customHeight="1" x14ac:dyDescent="0.15"/>
    <row r="2" spans="2:18" ht="15.6" x14ac:dyDescent="0.15">
      <c r="B2" s="1" t="s">
        <v>39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18" ht="15.6" x14ac:dyDescent="0.15">
      <c r="B3" s="3"/>
      <c r="C3" s="4" t="s">
        <v>35</v>
      </c>
      <c r="D3" s="4" t="s">
        <v>35</v>
      </c>
      <c r="E3" s="4" t="s">
        <v>35</v>
      </c>
      <c r="F3" s="4" t="s">
        <v>35</v>
      </c>
      <c r="G3" s="4" t="s">
        <v>36</v>
      </c>
      <c r="H3" s="4" t="s">
        <v>36</v>
      </c>
      <c r="I3" s="4" t="s">
        <v>36</v>
      </c>
      <c r="J3" s="4" t="s">
        <v>36</v>
      </c>
      <c r="K3" s="4" t="s">
        <v>38</v>
      </c>
      <c r="L3" s="4" t="s">
        <v>38</v>
      </c>
      <c r="M3" s="4" t="s">
        <v>38</v>
      </c>
      <c r="N3" s="4" t="s">
        <v>38</v>
      </c>
      <c r="O3" s="4" t="s">
        <v>67</v>
      </c>
      <c r="P3" s="4" t="s">
        <v>67</v>
      </c>
      <c r="Q3" s="4" t="s">
        <v>67</v>
      </c>
      <c r="R3" s="4" t="s">
        <v>67</v>
      </c>
    </row>
    <row r="4" spans="2:18" ht="16.2" thickBot="1" x14ac:dyDescent="0.2">
      <c r="B4" s="5" t="s">
        <v>19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2</v>
      </c>
      <c r="L4" s="6" t="s">
        <v>3</v>
      </c>
      <c r="M4" s="6" t="s">
        <v>4</v>
      </c>
      <c r="N4" s="6" t="s">
        <v>5</v>
      </c>
      <c r="O4" s="6" t="s">
        <v>2</v>
      </c>
      <c r="P4" s="6" t="s">
        <v>3</v>
      </c>
      <c r="Q4" s="6" t="s">
        <v>4</v>
      </c>
      <c r="R4" s="6" t="s">
        <v>5</v>
      </c>
    </row>
    <row r="5" spans="2:18" ht="15.6" x14ac:dyDescent="0.15">
      <c r="B5" s="8" t="s">
        <v>20</v>
      </c>
      <c r="C5" s="25">
        <v>510</v>
      </c>
      <c r="D5" s="25">
        <v>524</v>
      </c>
      <c r="E5" s="25">
        <v>745</v>
      </c>
      <c r="F5" s="25">
        <v>560</v>
      </c>
      <c r="G5" s="25">
        <v>315</v>
      </c>
      <c r="H5" s="25">
        <v>483</v>
      </c>
      <c r="I5" s="25">
        <v>376</v>
      </c>
      <c r="J5" s="25">
        <v>633</v>
      </c>
      <c r="K5" s="25">
        <v>581</v>
      </c>
      <c r="L5" s="25">
        <v>861</v>
      </c>
      <c r="M5" s="25">
        <v>494</v>
      </c>
      <c r="N5" s="25">
        <v>658</v>
      </c>
      <c r="O5" s="25">
        <v>462</v>
      </c>
      <c r="P5" s="25">
        <v>786</v>
      </c>
      <c r="Q5" s="25">
        <v>534</v>
      </c>
      <c r="R5" s="25">
        <v>540</v>
      </c>
    </row>
    <row r="6" spans="2:18" ht="15.6" x14ac:dyDescent="0.15">
      <c r="B6" s="3" t="s">
        <v>42</v>
      </c>
      <c r="C6" s="26">
        <v>-72</v>
      </c>
      <c r="D6" s="26">
        <v>-103</v>
      </c>
      <c r="E6" s="26">
        <v>-69</v>
      </c>
      <c r="F6" s="26">
        <v>-66</v>
      </c>
      <c r="G6" s="26">
        <v>-43</v>
      </c>
      <c r="H6" s="26">
        <v>-48</v>
      </c>
      <c r="I6" s="26">
        <v>-56</v>
      </c>
      <c r="J6" s="26">
        <v>-58</v>
      </c>
      <c r="K6" s="26">
        <v>-67</v>
      </c>
      <c r="L6" s="26">
        <v>-109</v>
      </c>
      <c r="M6" s="26">
        <v>-118</v>
      </c>
      <c r="N6" s="26">
        <v>-108</v>
      </c>
      <c r="O6" s="26">
        <v>-139</v>
      </c>
      <c r="P6" s="26">
        <v>-350</v>
      </c>
      <c r="Q6" s="26">
        <v>-202</v>
      </c>
      <c r="R6" s="26">
        <v>-183</v>
      </c>
    </row>
    <row r="7" spans="2:18" ht="15.6" x14ac:dyDescent="0.15">
      <c r="B7" s="16" t="s">
        <v>22</v>
      </c>
      <c r="C7" s="37">
        <v>-403</v>
      </c>
      <c r="D7" s="37">
        <v>-469</v>
      </c>
      <c r="E7" s="37">
        <v>-426</v>
      </c>
      <c r="F7" s="37">
        <v>-454</v>
      </c>
      <c r="G7" s="37">
        <v>-288</v>
      </c>
      <c r="H7" s="37">
        <v>-426</v>
      </c>
      <c r="I7" s="37">
        <v>-274</v>
      </c>
      <c r="J7" s="37">
        <v>-437</v>
      </c>
      <c r="K7" s="37">
        <v>-403</v>
      </c>
      <c r="L7" s="37">
        <v>-424</v>
      </c>
      <c r="M7" s="37">
        <v>-314</v>
      </c>
      <c r="N7" s="37">
        <v>-433</v>
      </c>
      <c r="O7" s="37">
        <v>-324</v>
      </c>
      <c r="P7" s="37">
        <v>-353</v>
      </c>
      <c r="Q7" s="37">
        <v>-299</v>
      </c>
      <c r="R7" s="37">
        <v>-347</v>
      </c>
    </row>
    <row r="8" spans="2:18" ht="15.6" x14ac:dyDescent="0.15">
      <c r="B8" s="9" t="s">
        <v>31</v>
      </c>
      <c r="C8" s="27">
        <v>34</v>
      </c>
      <c r="D8" s="27">
        <v>-49</v>
      </c>
      <c r="E8" s="27">
        <v>250</v>
      </c>
      <c r="F8" s="27">
        <v>40</v>
      </c>
      <c r="G8" s="27">
        <v>-16</v>
      </c>
      <c r="H8" s="27">
        <v>9</v>
      </c>
      <c r="I8" s="27">
        <v>46</v>
      </c>
      <c r="J8" s="27">
        <v>138</v>
      </c>
      <c r="K8" s="27">
        <v>111</v>
      </c>
      <c r="L8" s="27">
        <v>328</v>
      </c>
      <c r="M8" s="27">
        <v>62</v>
      </c>
      <c r="N8" s="27">
        <v>117</v>
      </c>
      <c r="O8" s="27">
        <v>-2</v>
      </c>
      <c r="P8" s="27">
        <v>84</v>
      </c>
      <c r="Q8" s="27">
        <v>32</v>
      </c>
      <c r="R8" s="27">
        <v>10</v>
      </c>
    </row>
    <row r="9" spans="2:18" ht="15.6" x14ac:dyDescent="0.15">
      <c r="B9" s="8" t="s">
        <v>23</v>
      </c>
      <c r="C9" s="25">
        <v>1</v>
      </c>
      <c r="D9" s="25">
        <v>-148</v>
      </c>
      <c r="E9" s="25">
        <v>220</v>
      </c>
      <c r="F9" s="25">
        <v>-7</v>
      </c>
      <c r="G9" s="25">
        <v>91</v>
      </c>
      <c r="H9" s="25">
        <v>-46</v>
      </c>
      <c r="I9" s="25">
        <v>35</v>
      </c>
      <c r="J9" s="25">
        <v>95</v>
      </c>
      <c r="K9" s="25">
        <v>79</v>
      </c>
      <c r="L9" s="25">
        <v>247</v>
      </c>
      <c r="M9" s="25">
        <v>68</v>
      </c>
      <c r="N9" s="25">
        <v>97</v>
      </c>
      <c r="O9" s="25">
        <v>-8</v>
      </c>
      <c r="P9" s="25">
        <v>84</v>
      </c>
      <c r="Q9" s="25">
        <v>-22</v>
      </c>
      <c r="R9" s="25">
        <v>-75</v>
      </c>
    </row>
    <row r="10" spans="2:18" ht="15.6" x14ac:dyDescent="0.3">
      <c r="B10" s="10" t="s">
        <v>32</v>
      </c>
      <c r="C10" s="28">
        <v>6.6666666666666666E-2</v>
      </c>
      <c r="D10" s="28">
        <v>-9.3511450381679392E-2</v>
      </c>
      <c r="E10" s="28">
        <v>0.33557046979865773</v>
      </c>
      <c r="F10" s="28">
        <v>7.1428571428571425E-2</v>
      </c>
      <c r="G10" s="28">
        <v>-5.0793650793650794E-2</v>
      </c>
      <c r="H10" s="28">
        <v>1.8633540372670808E-2</v>
      </c>
      <c r="I10" s="28">
        <v>0.12234042553191489</v>
      </c>
      <c r="J10" s="28">
        <v>0.21800947867298578</v>
      </c>
      <c r="K10" s="28">
        <v>0.19104991394148021</v>
      </c>
      <c r="L10" s="28">
        <v>0.38095238095238093</v>
      </c>
      <c r="M10" s="28">
        <v>0.12550607287449392</v>
      </c>
      <c r="N10" s="28">
        <v>0.17781155015197569</v>
      </c>
      <c r="O10" s="28">
        <v>-4.329004329004329E-3</v>
      </c>
      <c r="P10" s="28">
        <v>0.10687022900763359</v>
      </c>
      <c r="Q10" s="28">
        <v>5.9925093632958802E-2</v>
      </c>
      <c r="R10" s="28">
        <v>1.8518518518518517E-2</v>
      </c>
    </row>
    <row r="11" spans="2:18" ht="15.6" x14ac:dyDescent="0.15">
      <c r="B11" s="11" t="s">
        <v>24</v>
      </c>
      <c r="C11" s="29">
        <v>685</v>
      </c>
      <c r="D11" s="29">
        <v>671</v>
      </c>
      <c r="E11" s="29">
        <v>562</v>
      </c>
      <c r="F11" s="29">
        <v>659</v>
      </c>
      <c r="G11" s="29">
        <v>584</v>
      </c>
      <c r="H11" s="29">
        <v>584</v>
      </c>
      <c r="I11" s="29">
        <v>561</v>
      </c>
      <c r="J11" s="29">
        <v>543</v>
      </c>
      <c r="K11" s="29">
        <v>497</v>
      </c>
      <c r="L11" s="29">
        <v>480</v>
      </c>
      <c r="M11" s="29">
        <v>493</v>
      </c>
      <c r="N11" s="29">
        <v>513</v>
      </c>
      <c r="O11" s="29">
        <v>520</v>
      </c>
      <c r="P11" s="29">
        <v>522</v>
      </c>
      <c r="Q11" s="29">
        <v>569</v>
      </c>
      <c r="R11" s="29">
        <v>512</v>
      </c>
    </row>
    <row r="12" spans="2:18" ht="15.6" x14ac:dyDescent="0.15"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2:18" ht="15.6" x14ac:dyDescent="0.15">
      <c r="B13" s="8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2:18" ht="15.6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2:18" ht="15.6" x14ac:dyDescent="0.15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2:18" ht="15.6" x14ac:dyDescent="0.15">
      <c r="B16" s="13" t="s">
        <v>66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2:18" ht="15.6" x14ac:dyDescent="0.15">
      <c r="B17" s="3"/>
      <c r="C17" s="4" t="s">
        <v>35</v>
      </c>
      <c r="D17" s="4" t="s">
        <v>35</v>
      </c>
      <c r="E17" s="4" t="s">
        <v>35</v>
      </c>
      <c r="F17" s="4" t="s">
        <v>35</v>
      </c>
      <c r="G17" s="4" t="s">
        <v>36</v>
      </c>
      <c r="H17" s="4" t="s">
        <v>36</v>
      </c>
      <c r="I17" s="4" t="s">
        <v>36</v>
      </c>
      <c r="J17" s="4" t="s">
        <v>36</v>
      </c>
      <c r="K17" s="4" t="s">
        <v>38</v>
      </c>
      <c r="L17" s="4" t="s">
        <v>38</v>
      </c>
      <c r="M17" s="4" t="s">
        <v>38</v>
      </c>
      <c r="N17" s="4" t="s">
        <v>38</v>
      </c>
      <c r="O17" s="4" t="s">
        <v>67</v>
      </c>
      <c r="P17" s="4" t="s">
        <v>67</v>
      </c>
      <c r="Q17" s="4" t="s">
        <v>67</v>
      </c>
      <c r="R17" s="4" t="s">
        <v>67</v>
      </c>
    </row>
    <row r="18" spans="2:18" ht="16.2" thickBot="1" x14ac:dyDescent="0.2">
      <c r="B18" s="5" t="s">
        <v>19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2</v>
      </c>
      <c r="H18" s="6" t="s">
        <v>3</v>
      </c>
      <c r="I18" s="6" t="s">
        <v>4</v>
      </c>
      <c r="J18" s="6" t="s">
        <v>5</v>
      </c>
      <c r="K18" s="6" t="s">
        <v>2</v>
      </c>
      <c r="L18" s="6" t="s">
        <v>3</v>
      </c>
      <c r="M18" s="6" t="s">
        <v>4</v>
      </c>
      <c r="N18" s="6" t="s">
        <v>5</v>
      </c>
      <c r="O18" s="6" t="s">
        <v>2</v>
      </c>
      <c r="P18" s="6" t="s">
        <v>3</v>
      </c>
      <c r="Q18" s="6" t="s">
        <v>4</v>
      </c>
      <c r="R18" s="6" t="s">
        <v>5</v>
      </c>
    </row>
    <row r="19" spans="2:18" ht="15.6" x14ac:dyDescent="0.15">
      <c r="B19" s="3" t="s">
        <v>43</v>
      </c>
      <c r="C19" s="30">
        <v>144</v>
      </c>
      <c r="D19" s="30">
        <v>150</v>
      </c>
      <c r="E19" s="30">
        <v>155</v>
      </c>
      <c r="F19" s="30">
        <v>162</v>
      </c>
      <c r="G19" s="30">
        <v>154</v>
      </c>
      <c r="H19" s="30">
        <v>160</v>
      </c>
      <c r="I19" s="30">
        <v>173</v>
      </c>
      <c r="J19" s="30">
        <v>188</v>
      </c>
      <c r="K19" s="30">
        <v>185</v>
      </c>
      <c r="L19" s="30">
        <v>198</v>
      </c>
      <c r="M19" s="30">
        <v>198</v>
      </c>
      <c r="N19" s="30">
        <v>222</v>
      </c>
      <c r="O19" s="30">
        <v>219</v>
      </c>
      <c r="P19" s="30">
        <v>225</v>
      </c>
      <c r="Q19" s="30">
        <v>225</v>
      </c>
      <c r="R19" s="30">
        <v>206</v>
      </c>
    </row>
    <row r="20" spans="2:18" ht="15.6" x14ac:dyDescent="0.15">
      <c r="B20" s="3" t="s">
        <v>44</v>
      </c>
      <c r="C20" s="30">
        <v>46</v>
      </c>
      <c r="D20" s="30">
        <v>151</v>
      </c>
      <c r="E20" s="30">
        <v>192</v>
      </c>
      <c r="F20" s="30">
        <v>74</v>
      </c>
      <c r="G20" s="30">
        <v>43</v>
      </c>
      <c r="H20" s="30">
        <v>118</v>
      </c>
      <c r="I20" s="30">
        <v>83</v>
      </c>
      <c r="J20" s="30">
        <v>122</v>
      </c>
      <c r="K20" s="30">
        <v>35</v>
      </c>
      <c r="L20" s="30">
        <v>67</v>
      </c>
      <c r="M20" s="30">
        <v>53</v>
      </c>
      <c r="N20" s="30">
        <v>160</v>
      </c>
      <c r="O20" s="30">
        <v>22</v>
      </c>
      <c r="P20" s="30">
        <v>55</v>
      </c>
      <c r="Q20" s="30">
        <v>21</v>
      </c>
      <c r="R20" s="30">
        <v>45</v>
      </c>
    </row>
    <row r="21" spans="2:18" ht="15.6" x14ac:dyDescent="0.15">
      <c r="B21" s="3" t="s">
        <v>45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5</v>
      </c>
      <c r="L21" s="30">
        <v>204</v>
      </c>
      <c r="M21" s="30">
        <v>23</v>
      </c>
      <c r="N21" s="30">
        <v>8</v>
      </c>
      <c r="O21" s="30">
        <v>0</v>
      </c>
      <c r="P21" s="30">
        <v>81</v>
      </c>
      <c r="Q21" s="30">
        <v>13</v>
      </c>
      <c r="R21" s="30">
        <v>-2</v>
      </c>
    </row>
    <row r="22" spans="2:18" ht="15.6" x14ac:dyDescent="0.15">
      <c r="B22" s="16" t="s">
        <v>46</v>
      </c>
      <c r="C22" s="31">
        <v>40</v>
      </c>
      <c r="D22" s="31">
        <v>7</v>
      </c>
      <c r="E22" s="31">
        <v>2</v>
      </c>
      <c r="F22" s="31">
        <v>4</v>
      </c>
      <c r="G22" s="31">
        <v>2</v>
      </c>
      <c r="H22" s="31">
        <v>19</v>
      </c>
      <c r="I22" s="31">
        <v>4</v>
      </c>
      <c r="J22" s="31">
        <v>4</v>
      </c>
      <c r="K22" s="31">
        <v>6</v>
      </c>
      <c r="L22" s="31">
        <v>2</v>
      </c>
      <c r="M22" s="31">
        <v>39</v>
      </c>
      <c r="N22" s="31">
        <v>3</v>
      </c>
      <c r="O22" s="31">
        <v>9</v>
      </c>
      <c r="P22" s="31">
        <v>9</v>
      </c>
      <c r="Q22" s="31">
        <v>4</v>
      </c>
      <c r="R22" s="31">
        <v>6</v>
      </c>
    </row>
    <row r="23" spans="2:18" ht="15.6" x14ac:dyDescent="0.15">
      <c r="B23" s="8" t="s">
        <v>20</v>
      </c>
      <c r="C23" s="32">
        <v>229</v>
      </c>
      <c r="D23" s="32">
        <v>308</v>
      </c>
      <c r="E23" s="32">
        <v>349</v>
      </c>
      <c r="F23" s="32">
        <v>240</v>
      </c>
      <c r="G23" s="32">
        <v>199</v>
      </c>
      <c r="H23" s="32">
        <v>297</v>
      </c>
      <c r="I23" s="32">
        <v>260</v>
      </c>
      <c r="J23" s="32">
        <v>314</v>
      </c>
      <c r="K23" s="32">
        <v>231</v>
      </c>
      <c r="L23" s="32">
        <v>471</v>
      </c>
      <c r="M23" s="32">
        <v>313</v>
      </c>
      <c r="N23" s="32">
        <v>394</v>
      </c>
      <c r="O23" s="32">
        <v>250</v>
      </c>
      <c r="P23" s="32">
        <v>370</v>
      </c>
      <c r="Q23" s="32">
        <v>263</v>
      </c>
      <c r="R23" s="32">
        <v>256</v>
      </c>
    </row>
    <row r="24" spans="2:18" ht="15.6" x14ac:dyDescent="0.15">
      <c r="B24" s="3" t="s">
        <v>42</v>
      </c>
      <c r="C24" s="30">
        <v>-35</v>
      </c>
      <c r="D24" s="30">
        <v>-68</v>
      </c>
      <c r="E24" s="30">
        <v>-30</v>
      </c>
      <c r="F24" s="30">
        <v>-30</v>
      </c>
      <c r="G24" s="30">
        <v>-30</v>
      </c>
      <c r="H24" s="30">
        <v>-42</v>
      </c>
      <c r="I24" s="30">
        <v>-47</v>
      </c>
      <c r="J24" s="30">
        <v>-34</v>
      </c>
      <c r="K24" s="30">
        <v>-35</v>
      </c>
      <c r="L24" s="30">
        <v>-37</v>
      </c>
      <c r="M24" s="30">
        <v>-43</v>
      </c>
      <c r="N24" s="30">
        <v>-48</v>
      </c>
      <c r="O24" s="30">
        <v>-43</v>
      </c>
      <c r="P24" s="30">
        <v>-43</v>
      </c>
      <c r="Q24" s="30">
        <v>-42</v>
      </c>
      <c r="R24" s="30">
        <v>-43</v>
      </c>
    </row>
    <row r="25" spans="2:18" ht="15.6" x14ac:dyDescent="0.15">
      <c r="B25" s="16" t="s">
        <v>22</v>
      </c>
      <c r="C25" s="31">
        <v>-153</v>
      </c>
      <c r="D25" s="31">
        <v>-165</v>
      </c>
      <c r="E25" s="31">
        <v>-227</v>
      </c>
      <c r="F25" s="31">
        <v>-183</v>
      </c>
      <c r="G25" s="31">
        <v>-141</v>
      </c>
      <c r="H25" s="31">
        <v>-172</v>
      </c>
      <c r="I25" s="31">
        <v>-157</v>
      </c>
      <c r="J25" s="31">
        <v>-201</v>
      </c>
      <c r="K25" s="31">
        <v>-149</v>
      </c>
      <c r="L25" s="31">
        <v>-223</v>
      </c>
      <c r="M25" s="31">
        <v>-180</v>
      </c>
      <c r="N25" s="31">
        <v>-242</v>
      </c>
      <c r="O25" s="31">
        <v>-177</v>
      </c>
      <c r="P25" s="31">
        <v>-216</v>
      </c>
      <c r="Q25" s="31">
        <v>-195</v>
      </c>
      <c r="R25" s="31">
        <v>-194</v>
      </c>
    </row>
    <row r="26" spans="2:18" ht="15.6" x14ac:dyDescent="0.15">
      <c r="B26" s="8" t="s">
        <v>31</v>
      </c>
      <c r="C26" s="32">
        <v>41</v>
      </c>
      <c r="D26" s="32">
        <v>75</v>
      </c>
      <c r="E26" s="32">
        <v>91</v>
      </c>
      <c r="F26" s="32">
        <v>27</v>
      </c>
      <c r="G26" s="32">
        <v>27</v>
      </c>
      <c r="H26" s="32">
        <v>83</v>
      </c>
      <c r="I26" s="32">
        <v>56</v>
      </c>
      <c r="J26" s="32">
        <v>79</v>
      </c>
      <c r="K26" s="32">
        <v>47</v>
      </c>
      <c r="L26" s="32">
        <v>211</v>
      </c>
      <c r="M26" s="32">
        <v>90</v>
      </c>
      <c r="N26" s="32">
        <v>103</v>
      </c>
      <c r="O26" s="32">
        <v>31</v>
      </c>
      <c r="P26" s="32">
        <v>111</v>
      </c>
      <c r="Q26" s="32">
        <v>26</v>
      </c>
      <c r="R26" s="32">
        <v>19</v>
      </c>
    </row>
    <row r="27" spans="2:18" ht="15.6" x14ac:dyDescent="0.3">
      <c r="B27" s="10" t="s">
        <v>32</v>
      </c>
      <c r="C27" s="28">
        <v>0.17903930131004367</v>
      </c>
      <c r="D27" s="28">
        <v>0.2435064935064935</v>
      </c>
      <c r="E27" s="28">
        <v>0.26074498567335241</v>
      </c>
      <c r="F27" s="28">
        <v>0.1125</v>
      </c>
      <c r="G27" s="28">
        <v>0.135678391959799</v>
      </c>
      <c r="H27" s="28">
        <v>0.27946127946127947</v>
      </c>
      <c r="I27" s="28">
        <v>0.2153846153846154</v>
      </c>
      <c r="J27" s="28">
        <v>0.25159235668789809</v>
      </c>
      <c r="K27" s="28">
        <v>0.20346320346320346</v>
      </c>
      <c r="L27" s="28">
        <v>0.44798301486199577</v>
      </c>
      <c r="M27" s="28">
        <v>0.28753993610223644</v>
      </c>
      <c r="N27" s="28">
        <v>0.26142131979695432</v>
      </c>
      <c r="O27" s="28">
        <v>0.124</v>
      </c>
      <c r="P27" s="28">
        <v>0.3</v>
      </c>
      <c r="Q27" s="28">
        <v>9.8859315589353611E-2</v>
      </c>
      <c r="R27" s="28">
        <v>7.421875E-2</v>
      </c>
    </row>
    <row r="28" spans="2:18" ht="15.6" x14ac:dyDescent="0.15">
      <c r="B28" s="11" t="s">
        <v>24</v>
      </c>
      <c r="C28" s="29">
        <v>260</v>
      </c>
      <c r="D28" s="29">
        <v>256</v>
      </c>
      <c r="E28" s="29">
        <v>266</v>
      </c>
      <c r="F28" s="29">
        <v>273</v>
      </c>
      <c r="G28" s="29">
        <v>257</v>
      </c>
      <c r="H28" s="29">
        <v>266</v>
      </c>
      <c r="I28" s="29">
        <v>270</v>
      </c>
      <c r="J28" s="29">
        <v>279</v>
      </c>
      <c r="K28" s="29">
        <v>246</v>
      </c>
      <c r="L28" s="29">
        <v>259</v>
      </c>
      <c r="M28" s="29">
        <v>273</v>
      </c>
      <c r="N28" s="29">
        <v>287</v>
      </c>
      <c r="O28" s="29">
        <v>298</v>
      </c>
      <c r="P28" s="29">
        <v>307</v>
      </c>
      <c r="Q28" s="29">
        <f>318+5</f>
        <v>323</v>
      </c>
      <c r="R28" s="29">
        <v>309</v>
      </c>
    </row>
    <row r="29" spans="2:18" ht="15.6" x14ac:dyDescent="0.15">
      <c r="B29" s="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2:18" ht="15.6" x14ac:dyDescent="0.15">
      <c r="B30" s="9" t="s">
        <v>47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2:18" ht="15.6" x14ac:dyDescent="0.15">
      <c r="B31" s="3" t="s">
        <v>48</v>
      </c>
      <c r="C31" s="34">
        <v>108.5</v>
      </c>
      <c r="D31" s="34">
        <v>106.5</v>
      </c>
      <c r="E31" s="34">
        <v>116.5</v>
      </c>
      <c r="F31" s="34">
        <v>115.6</v>
      </c>
      <c r="G31" s="34">
        <v>108.5</v>
      </c>
      <c r="H31" s="34">
        <v>112.3</v>
      </c>
      <c r="I31" s="34">
        <v>111.9</v>
      </c>
      <c r="J31" s="34">
        <v>122.7</v>
      </c>
      <c r="K31" s="34">
        <v>125.5</v>
      </c>
      <c r="L31" s="34">
        <v>135.19999999999999</v>
      </c>
      <c r="M31" s="34">
        <v>142.4</v>
      </c>
      <c r="N31" s="34">
        <v>140.6</v>
      </c>
      <c r="O31" s="34">
        <v>140.6</v>
      </c>
      <c r="P31" s="34">
        <v>149.30000000000001</v>
      </c>
      <c r="Q31" s="34">
        <v>158.80000000000001</v>
      </c>
      <c r="R31" s="34">
        <v>152.4</v>
      </c>
    </row>
    <row r="32" spans="2:18" ht="15.6" x14ac:dyDescent="0.15">
      <c r="B32" s="18" t="s">
        <v>30</v>
      </c>
      <c r="C32" s="35">
        <v>67.900000000000006</v>
      </c>
      <c r="D32" s="35">
        <v>66.3</v>
      </c>
      <c r="E32" s="35">
        <v>69.3</v>
      </c>
      <c r="F32" s="35">
        <v>69.099999999999994</v>
      </c>
      <c r="G32" s="35">
        <v>73.900000000000006</v>
      </c>
      <c r="H32" s="35">
        <v>76.8</v>
      </c>
      <c r="I32" s="35">
        <v>81.599999999999994</v>
      </c>
      <c r="J32" s="35">
        <v>90.4</v>
      </c>
      <c r="K32" s="35">
        <v>94</v>
      </c>
      <c r="L32" s="35">
        <v>100.9</v>
      </c>
      <c r="M32" s="35">
        <v>107.6</v>
      </c>
      <c r="N32" s="35">
        <v>106</v>
      </c>
      <c r="O32" s="35">
        <v>106.8</v>
      </c>
      <c r="P32" s="35">
        <v>114.8</v>
      </c>
      <c r="Q32" s="35">
        <v>111.8</v>
      </c>
      <c r="R32" s="35">
        <v>107.4</v>
      </c>
    </row>
    <row r="33" spans="2:18" ht="15.6" x14ac:dyDescent="0.15">
      <c r="B33" s="18" t="s">
        <v>27</v>
      </c>
      <c r="C33" s="35">
        <v>40.6</v>
      </c>
      <c r="D33" s="35">
        <v>40.200000000000003</v>
      </c>
      <c r="E33" s="35">
        <v>47.2</v>
      </c>
      <c r="F33" s="35">
        <v>46.5</v>
      </c>
      <c r="G33" s="35">
        <v>34.6</v>
      </c>
      <c r="H33" s="35">
        <v>35.5</v>
      </c>
      <c r="I33" s="35">
        <v>30.3</v>
      </c>
      <c r="J33" s="35">
        <v>32.299999999999997</v>
      </c>
      <c r="K33" s="35">
        <v>31.5</v>
      </c>
      <c r="L33" s="35">
        <v>34.299999999999997</v>
      </c>
      <c r="M33" s="35">
        <v>34.799999999999997</v>
      </c>
      <c r="N33" s="35">
        <v>34.6</v>
      </c>
      <c r="O33" s="35">
        <v>33.700000000000003</v>
      </c>
      <c r="P33" s="35">
        <v>34.5</v>
      </c>
      <c r="Q33" s="35">
        <f>46.6+0.4</f>
        <v>47</v>
      </c>
      <c r="R33" s="35">
        <v>44.6</v>
      </c>
    </row>
    <row r="34" spans="2:18" ht="15.6" x14ac:dyDescent="0.15"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2:18" ht="15.6" x14ac:dyDescent="0.15">
      <c r="B35" s="3" t="s">
        <v>49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/>
      <c r="O35" s="17"/>
      <c r="P35" s="17"/>
      <c r="Q35" s="17"/>
      <c r="R35" s="17"/>
    </row>
    <row r="36" spans="2:18" ht="15.6" x14ac:dyDescent="0.15">
      <c r="B36" s="1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5"/>
      <c r="O36" s="15"/>
      <c r="P36" s="15"/>
      <c r="Q36" s="15"/>
      <c r="R36" s="15"/>
    </row>
    <row r="37" spans="2:18" ht="15.6" x14ac:dyDescent="0.15"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18" ht="15.6" x14ac:dyDescent="0.15">
      <c r="B38" s="19" t="s">
        <v>40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2:18" ht="15.6" x14ac:dyDescent="0.15">
      <c r="B39" s="3"/>
      <c r="C39" s="4" t="s">
        <v>35</v>
      </c>
      <c r="D39" s="4" t="s">
        <v>35</v>
      </c>
      <c r="E39" s="4" t="s">
        <v>35</v>
      </c>
      <c r="F39" s="4" t="s">
        <v>35</v>
      </c>
      <c r="G39" s="4" t="s">
        <v>36</v>
      </c>
      <c r="H39" s="4" t="s">
        <v>36</v>
      </c>
      <c r="I39" s="4" t="s">
        <v>36</v>
      </c>
      <c r="J39" s="4" t="s">
        <v>36</v>
      </c>
      <c r="K39" s="4" t="s">
        <v>38</v>
      </c>
      <c r="L39" s="4" t="s">
        <v>38</v>
      </c>
      <c r="M39" s="4" t="s">
        <v>38</v>
      </c>
      <c r="N39" s="4" t="s">
        <v>38</v>
      </c>
      <c r="O39" s="4" t="s">
        <v>67</v>
      </c>
      <c r="P39" s="4" t="s">
        <v>67</v>
      </c>
      <c r="Q39" s="4" t="s">
        <v>67</v>
      </c>
      <c r="R39" s="4" t="s">
        <v>67</v>
      </c>
    </row>
    <row r="40" spans="2:18" ht="16.2" thickBot="1" x14ac:dyDescent="0.2">
      <c r="B40" s="5" t="s">
        <v>19</v>
      </c>
      <c r="C40" s="6" t="s">
        <v>2</v>
      </c>
      <c r="D40" s="6" t="s">
        <v>3</v>
      </c>
      <c r="E40" s="6" t="s">
        <v>4</v>
      </c>
      <c r="F40" s="6" t="s">
        <v>5</v>
      </c>
      <c r="G40" s="6" t="s">
        <v>2</v>
      </c>
      <c r="H40" s="6" t="s">
        <v>3</v>
      </c>
      <c r="I40" s="6" t="s">
        <v>4</v>
      </c>
      <c r="J40" s="6" t="s">
        <v>5</v>
      </c>
      <c r="K40" s="6" t="s">
        <v>2</v>
      </c>
      <c r="L40" s="6" t="s">
        <v>3</v>
      </c>
      <c r="M40" s="6" t="s">
        <v>4</v>
      </c>
      <c r="N40" s="6" t="s">
        <v>5</v>
      </c>
      <c r="O40" s="6" t="s">
        <v>2</v>
      </c>
      <c r="P40" s="6" t="s">
        <v>3</v>
      </c>
      <c r="Q40" s="6" t="s">
        <v>4</v>
      </c>
      <c r="R40" s="6" t="s">
        <v>5</v>
      </c>
    </row>
    <row r="41" spans="2:18" ht="15.6" x14ac:dyDescent="0.15">
      <c r="B41" s="8" t="s">
        <v>20</v>
      </c>
      <c r="C41" s="32">
        <v>7</v>
      </c>
      <c r="D41" s="32">
        <v>9</v>
      </c>
      <c r="E41" s="32">
        <v>176</v>
      </c>
      <c r="F41" s="32">
        <v>-2</v>
      </c>
      <c r="G41" s="32">
        <v>2</v>
      </c>
      <c r="H41" s="32">
        <v>0</v>
      </c>
      <c r="I41" s="32">
        <v>8</v>
      </c>
      <c r="J41" s="32">
        <v>8</v>
      </c>
      <c r="K41" s="32">
        <v>262</v>
      </c>
      <c r="L41" s="32">
        <v>242</v>
      </c>
      <c r="M41" s="32">
        <v>74</v>
      </c>
      <c r="N41" s="32">
        <v>82</v>
      </c>
      <c r="O41" s="32">
        <v>131</v>
      </c>
      <c r="P41" s="32">
        <v>320</v>
      </c>
      <c r="Q41" s="32">
        <v>177</v>
      </c>
      <c r="R41" s="32">
        <v>105</v>
      </c>
    </row>
    <row r="42" spans="2:18" ht="15.6" x14ac:dyDescent="0.15">
      <c r="B42" s="3" t="s">
        <v>42</v>
      </c>
      <c r="C42" s="30">
        <v>0</v>
      </c>
      <c r="D42" s="30">
        <v>0</v>
      </c>
      <c r="E42" s="30">
        <v>0</v>
      </c>
      <c r="F42" s="30">
        <v>-1</v>
      </c>
      <c r="G42" s="30">
        <v>0</v>
      </c>
      <c r="H42" s="30">
        <v>0</v>
      </c>
      <c r="I42" s="30">
        <v>0</v>
      </c>
      <c r="J42" s="30">
        <v>-3</v>
      </c>
      <c r="K42" s="30">
        <v>-34</v>
      </c>
      <c r="L42" s="30">
        <v>-58</v>
      </c>
      <c r="M42" s="30">
        <v>-60</v>
      </c>
      <c r="N42" s="30">
        <v>-23</v>
      </c>
      <c r="O42" s="30">
        <v>-82</v>
      </c>
      <c r="P42" s="30">
        <v>-286</v>
      </c>
      <c r="Q42" s="30">
        <v>-140</v>
      </c>
      <c r="R42" s="30">
        <v>-98</v>
      </c>
    </row>
    <row r="43" spans="2:18" ht="15.6" x14ac:dyDescent="0.15">
      <c r="B43" s="16" t="s">
        <v>22</v>
      </c>
      <c r="C43" s="31">
        <v>0</v>
      </c>
      <c r="D43" s="31">
        <v>-1</v>
      </c>
      <c r="E43" s="31">
        <v>0</v>
      </c>
      <c r="F43" s="31">
        <v>0</v>
      </c>
      <c r="G43" s="31">
        <v>0</v>
      </c>
      <c r="H43" s="31">
        <v>0</v>
      </c>
      <c r="I43" s="31">
        <v>-1</v>
      </c>
      <c r="J43" s="31">
        <v>-9</v>
      </c>
      <c r="K43" s="31">
        <v>-131</v>
      </c>
      <c r="L43" s="31">
        <v>-82</v>
      </c>
      <c r="M43" s="31">
        <v>-33</v>
      </c>
      <c r="N43" s="31">
        <v>-55</v>
      </c>
      <c r="O43" s="31">
        <v>-40</v>
      </c>
      <c r="P43" s="31">
        <v>-29</v>
      </c>
      <c r="Q43" s="31">
        <v>-16</v>
      </c>
      <c r="R43" s="31">
        <v>-8</v>
      </c>
    </row>
    <row r="44" spans="2:18" ht="15.6" x14ac:dyDescent="0.15">
      <c r="B44" s="8" t="s">
        <v>31</v>
      </c>
      <c r="C44" s="32">
        <v>7</v>
      </c>
      <c r="D44" s="32">
        <v>8</v>
      </c>
      <c r="E44" s="32">
        <v>176</v>
      </c>
      <c r="F44" s="32">
        <v>-3</v>
      </c>
      <c r="G44" s="32">
        <v>2</v>
      </c>
      <c r="H44" s="32">
        <v>0</v>
      </c>
      <c r="I44" s="32">
        <v>7</v>
      </c>
      <c r="J44" s="32">
        <v>-4</v>
      </c>
      <c r="K44" s="32">
        <v>97</v>
      </c>
      <c r="L44" s="32">
        <v>102</v>
      </c>
      <c r="M44" s="32">
        <v>-20</v>
      </c>
      <c r="N44" s="32">
        <v>4</v>
      </c>
      <c r="O44" s="32">
        <v>9</v>
      </c>
      <c r="P44" s="32">
        <v>5</v>
      </c>
      <c r="Q44" s="32">
        <v>21</v>
      </c>
      <c r="R44" s="32">
        <v>0</v>
      </c>
    </row>
    <row r="45" spans="2:18" ht="15.6" x14ac:dyDescent="0.3">
      <c r="B45" s="10" t="s">
        <v>32</v>
      </c>
      <c r="C45" s="28">
        <v>1</v>
      </c>
      <c r="D45" s="28">
        <v>0.88888888888888884</v>
      </c>
      <c r="E45" s="28">
        <v>1</v>
      </c>
      <c r="F45" s="28">
        <v>1.5</v>
      </c>
      <c r="G45" s="28">
        <v>1</v>
      </c>
      <c r="H45" s="28" t="s">
        <v>37</v>
      </c>
      <c r="I45" s="28">
        <v>0.875</v>
      </c>
      <c r="J45" s="28">
        <v>-0.5</v>
      </c>
      <c r="K45" s="28">
        <v>0.37022900763358779</v>
      </c>
      <c r="L45" s="28">
        <v>0.42148760330578511</v>
      </c>
      <c r="M45" s="28">
        <v>-0.27027027027027029</v>
      </c>
      <c r="N45" s="28">
        <v>4.878048780487805E-2</v>
      </c>
      <c r="O45" s="28">
        <v>6.8702290076335881E-2</v>
      </c>
      <c r="P45" s="28">
        <v>1.5625E-2</v>
      </c>
      <c r="Q45" s="28">
        <v>0.11864406779661017</v>
      </c>
      <c r="R45" s="28">
        <v>0</v>
      </c>
    </row>
    <row r="46" spans="2:18" ht="15.6" x14ac:dyDescent="0.15">
      <c r="B46" s="11" t="s">
        <v>24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37</v>
      </c>
      <c r="L46" s="29">
        <v>39</v>
      </c>
      <c r="M46" s="29">
        <v>37</v>
      </c>
      <c r="N46" s="29">
        <v>38</v>
      </c>
      <c r="O46" s="29">
        <v>39</v>
      </c>
      <c r="P46" s="29">
        <v>39</v>
      </c>
      <c r="Q46" s="29">
        <v>36</v>
      </c>
      <c r="R46" s="29">
        <v>34</v>
      </c>
    </row>
    <row r="47" spans="2:18" ht="15.6" x14ac:dyDescent="0.15"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2:18" ht="15.6" x14ac:dyDescent="0.15">
      <c r="B48" s="1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2:18" ht="15.6" x14ac:dyDescent="0.15">
      <c r="B49" s="1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2:18" ht="15.6" x14ac:dyDescent="0.15">
      <c r="B50" s="1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2:18" ht="15.6" x14ac:dyDescent="0.15">
      <c r="B51" s="21" t="s">
        <v>41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</row>
    <row r="52" spans="2:18" ht="15.6" x14ac:dyDescent="0.15">
      <c r="B52" s="8"/>
      <c r="C52" s="4" t="s">
        <v>35</v>
      </c>
      <c r="D52" s="4" t="s">
        <v>35</v>
      </c>
      <c r="E52" s="4" t="s">
        <v>35</v>
      </c>
      <c r="F52" s="4" t="s">
        <v>35</v>
      </c>
      <c r="G52" s="4" t="s">
        <v>36</v>
      </c>
      <c r="H52" s="4" t="s">
        <v>36</v>
      </c>
      <c r="I52" s="4" t="s">
        <v>36</v>
      </c>
      <c r="J52" s="4" t="s">
        <v>36</v>
      </c>
      <c r="K52" s="4" t="s">
        <v>38</v>
      </c>
      <c r="L52" s="4" t="s">
        <v>38</v>
      </c>
      <c r="M52" s="4" t="s">
        <v>38</v>
      </c>
      <c r="N52" s="4" t="s">
        <v>38</v>
      </c>
      <c r="O52" s="4" t="s">
        <v>67</v>
      </c>
      <c r="P52" s="4" t="s">
        <v>67</v>
      </c>
      <c r="Q52" s="4" t="s">
        <v>67</v>
      </c>
      <c r="R52" s="4" t="s">
        <v>67</v>
      </c>
    </row>
    <row r="53" spans="2:18" ht="16.2" thickBot="1" x14ac:dyDescent="0.2">
      <c r="B53" s="5" t="s">
        <v>19</v>
      </c>
      <c r="C53" s="6" t="s">
        <v>2</v>
      </c>
      <c r="D53" s="6" t="s">
        <v>3</v>
      </c>
      <c r="E53" s="6" t="s">
        <v>4</v>
      </c>
      <c r="F53" s="6" t="s">
        <v>5</v>
      </c>
      <c r="G53" s="6" t="s">
        <v>2</v>
      </c>
      <c r="H53" s="6" t="s">
        <v>3</v>
      </c>
      <c r="I53" s="6" t="s">
        <v>4</v>
      </c>
      <c r="J53" s="6" t="s">
        <v>5</v>
      </c>
      <c r="K53" s="6" t="s">
        <v>2</v>
      </c>
      <c r="L53" s="6" t="s">
        <v>3</v>
      </c>
      <c r="M53" s="6" t="s">
        <v>4</v>
      </c>
      <c r="N53" s="6" t="s">
        <v>5</v>
      </c>
      <c r="O53" s="6" t="s">
        <v>2</v>
      </c>
      <c r="P53" s="6" t="s">
        <v>3</v>
      </c>
      <c r="Q53" s="6" t="s">
        <v>4</v>
      </c>
      <c r="R53" s="6" t="s">
        <v>5</v>
      </c>
    </row>
    <row r="54" spans="2:18" ht="15.6" x14ac:dyDescent="0.15">
      <c r="B54" s="8" t="s">
        <v>20</v>
      </c>
      <c r="C54" s="32">
        <v>109</v>
      </c>
      <c r="D54" s="32">
        <v>105</v>
      </c>
      <c r="E54" s="32">
        <v>148</v>
      </c>
      <c r="F54" s="32">
        <v>261</v>
      </c>
      <c r="G54" s="32">
        <v>88</v>
      </c>
      <c r="H54" s="32">
        <v>188</v>
      </c>
      <c r="I54" s="32">
        <v>107</v>
      </c>
      <c r="J54" s="32">
        <v>295</v>
      </c>
      <c r="K54" s="32">
        <v>98</v>
      </c>
      <c r="L54" s="32">
        <v>149</v>
      </c>
      <c r="M54" s="32">
        <v>105</v>
      </c>
      <c r="N54" s="32">
        <v>190</v>
      </c>
      <c r="O54" s="32">
        <v>81</v>
      </c>
      <c r="P54" s="32">
        <v>92</v>
      </c>
      <c r="Q54" s="32">
        <v>93</v>
      </c>
      <c r="R54" s="32">
        <v>180</v>
      </c>
    </row>
    <row r="55" spans="2:18" ht="15.6" x14ac:dyDescent="0.15">
      <c r="B55" s="3" t="s">
        <v>42</v>
      </c>
      <c r="C55" s="30">
        <v>-9</v>
      </c>
      <c r="D55" s="30">
        <v>-11</v>
      </c>
      <c r="E55" s="30">
        <v>-22</v>
      </c>
      <c r="F55" s="30">
        <v>-33</v>
      </c>
      <c r="G55" s="30">
        <v>-13</v>
      </c>
      <c r="H55" s="30">
        <v>-14</v>
      </c>
      <c r="I55" s="30">
        <v>-8</v>
      </c>
      <c r="J55" s="30">
        <v>-21</v>
      </c>
      <c r="K55" s="30">
        <v>-10</v>
      </c>
      <c r="L55" s="30">
        <v>-15</v>
      </c>
      <c r="M55" s="30">
        <v>-15</v>
      </c>
      <c r="N55" s="30">
        <v>-38</v>
      </c>
      <c r="O55" s="30">
        <v>-15</v>
      </c>
      <c r="P55" s="30">
        <v>-22</v>
      </c>
      <c r="Q55" s="30">
        <v>-21</v>
      </c>
      <c r="R55" s="30">
        <v>-44</v>
      </c>
    </row>
    <row r="56" spans="2:18" ht="15.6" x14ac:dyDescent="0.15">
      <c r="B56" s="16" t="s">
        <v>22</v>
      </c>
      <c r="C56" s="31">
        <v>-112</v>
      </c>
      <c r="D56" s="31">
        <v>-99</v>
      </c>
      <c r="E56" s="31">
        <v>-120</v>
      </c>
      <c r="F56" s="31">
        <v>-189</v>
      </c>
      <c r="G56" s="31">
        <v>-101</v>
      </c>
      <c r="H56" s="31">
        <v>-131</v>
      </c>
      <c r="I56" s="31">
        <v>-102</v>
      </c>
      <c r="J56" s="31">
        <v>-216</v>
      </c>
      <c r="K56" s="31">
        <v>-110</v>
      </c>
      <c r="L56" s="31">
        <v>-108</v>
      </c>
      <c r="M56" s="31">
        <v>-84</v>
      </c>
      <c r="N56" s="31">
        <v>-140</v>
      </c>
      <c r="O56" s="31">
        <v>-85</v>
      </c>
      <c r="P56" s="31">
        <v>-92</v>
      </c>
      <c r="Q56" s="31">
        <v>-78</v>
      </c>
      <c r="R56" s="31">
        <v>-122</v>
      </c>
    </row>
    <row r="57" spans="2:18" ht="15.6" x14ac:dyDescent="0.15">
      <c r="B57" s="8" t="s">
        <v>31</v>
      </c>
      <c r="C57" s="32">
        <v>-12</v>
      </c>
      <c r="D57" s="32">
        <v>-5</v>
      </c>
      <c r="E57" s="32">
        <v>7</v>
      </c>
      <c r="F57" s="32">
        <v>39</v>
      </c>
      <c r="G57" s="32">
        <v>-26</v>
      </c>
      <c r="H57" s="32">
        <v>43</v>
      </c>
      <c r="I57" s="32">
        <v>-3</v>
      </c>
      <c r="J57" s="32">
        <v>57</v>
      </c>
      <c r="K57" s="32">
        <v>-22</v>
      </c>
      <c r="L57" s="32">
        <v>26</v>
      </c>
      <c r="M57" s="32">
        <v>6</v>
      </c>
      <c r="N57" s="32">
        <v>11</v>
      </c>
      <c r="O57" s="32">
        <v>-20</v>
      </c>
      <c r="P57" s="32">
        <v>-22</v>
      </c>
      <c r="Q57" s="32">
        <v>-6</v>
      </c>
      <c r="R57" s="32">
        <v>14</v>
      </c>
    </row>
    <row r="58" spans="2:18" ht="15.6" x14ac:dyDescent="0.3">
      <c r="B58" s="10" t="s">
        <v>32</v>
      </c>
      <c r="C58" s="28">
        <v>-0.11009174311926606</v>
      </c>
      <c r="D58" s="28">
        <v>-4.7619047619047616E-2</v>
      </c>
      <c r="E58" s="28">
        <v>4.72972972972973E-2</v>
      </c>
      <c r="F58" s="28">
        <v>0.14942528735632185</v>
      </c>
      <c r="G58" s="28">
        <v>-0.29545454545454547</v>
      </c>
      <c r="H58" s="28">
        <v>0.22872340425531915</v>
      </c>
      <c r="I58" s="28">
        <v>-2.8037383177570093E-2</v>
      </c>
      <c r="J58" s="28">
        <v>0.19322033898305085</v>
      </c>
      <c r="K58" s="28">
        <v>-0.22448979591836735</v>
      </c>
      <c r="L58" s="28">
        <v>0.17449664429530201</v>
      </c>
      <c r="M58" s="28">
        <v>5.7142857142857141E-2</v>
      </c>
      <c r="N58" s="28">
        <v>5.7894736842105263E-2</v>
      </c>
      <c r="O58" s="28">
        <v>-0.24691358024691357</v>
      </c>
      <c r="P58" s="28">
        <v>-0.2391304347826087</v>
      </c>
      <c r="Q58" s="28">
        <v>-6.4516129032258063E-2</v>
      </c>
      <c r="R58" s="28">
        <v>7.7777777777777779E-2</v>
      </c>
    </row>
    <row r="59" spans="2:18" ht="15.6" x14ac:dyDescent="0.15">
      <c r="B59" s="11" t="s">
        <v>24</v>
      </c>
      <c r="C59" s="29">
        <v>213</v>
      </c>
      <c r="D59" s="29">
        <v>209</v>
      </c>
      <c r="E59" s="29">
        <v>210</v>
      </c>
      <c r="F59" s="29">
        <v>208</v>
      </c>
      <c r="G59" s="29">
        <v>208</v>
      </c>
      <c r="H59" s="29">
        <v>209</v>
      </c>
      <c r="I59" s="29">
        <v>202</v>
      </c>
      <c r="J59" s="29">
        <v>196</v>
      </c>
      <c r="K59" s="29">
        <v>188</v>
      </c>
      <c r="L59" s="29">
        <v>161</v>
      </c>
      <c r="M59" s="29">
        <v>161</v>
      </c>
      <c r="N59" s="29">
        <v>164</v>
      </c>
      <c r="O59" s="29">
        <v>159</v>
      </c>
      <c r="P59" s="29">
        <v>152</v>
      </c>
      <c r="Q59" s="29">
        <v>152</v>
      </c>
      <c r="R59" s="29">
        <v>147</v>
      </c>
    </row>
    <row r="60" spans="2:18" ht="15.6" x14ac:dyDescent="0.15">
      <c r="B60" s="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2:18" ht="15.6" x14ac:dyDescent="0.15">
      <c r="B61" s="9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</row>
    <row r="62" spans="2:18" ht="15.6" x14ac:dyDescent="0.15">
      <c r="B62" s="3" t="s">
        <v>50</v>
      </c>
      <c r="C62" s="34">
        <v>10.9</v>
      </c>
      <c r="D62" s="34">
        <v>4.5</v>
      </c>
      <c r="E62" s="34">
        <v>7.2</v>
      </c>
      <c r="F62" s="34">
        <v>12.5</v>
      </c>
      <c r="G62" s="34">
        <v>6.2</v>
      </c>
      <c r="H62" s="34">
        <v>8.6</v>
      </c>
      <c r="I62" s="34">
        <v>3.6</v>
      </c>
      <c r="J62" s="34">
        <v>21</v>
      </c>
      <c r="K62" s="34">
        <v>5.4</v>
      </c>
      <c r="L62" s="34">
        <v>15.4</v>
      </c>
      <c r="M62" s="34">
        <v>11.2</v>
      </c>
      <c r="N62" s="34">
        <v>12.9</v>
      </c>
      <c r="O62" s="34">
        <v>5.8</v>
      </c>
      <c r="P62" s="34">
        <v>5.2</v>
      </c>
      <c r="Q62" s="34">
        <v>4.0999999999999996</v>
      </c>
      <c r="R62" s="34">
        <v>9.1999999999999993</v>
      </c>
    </row>
    <row r="63" spans="2:18" ht="15.6" x14ac:dyDescent="0.15">
      <c r="B63" s="18" t="s">
        <v>25</v>
      </c>
      <c r="C63" s="36">
        <v>6.8</v>
      </c>
      <c r="D63" s="36">
        <v>1.8</v>
      </c>
      <c r="E63" s="36">
        <v>4.8</v>
      </c>
      <c r="F63" s="36">
        <v>7</v>
      </c>
      <c r="G63" s="36">
        <v>4.2</v>
      </c>
      <c r="H63" s="36">
        <v>4.9000000000000004</v>
      </c>
      <c r="I63" s="36">
        <v>0.6</v>
      </c>
      <c r="J63" s="36">
        <v>9.4</v>
      </c>
      <c r="K63" s="36">
        <v>3.1</v>
      </c>
      <c r="L63" s="36">
        <v>9.1</v>
      </c>
      <c r="M63" s="36">
        <v>8.5</v>
      </c>
      <c r="N63" s="36">
        <v>5.3</v>
      </c>
      <c r="O63" s="36">
        <v>1.7</v>
      </c>
      <c r="P63" s="36">
        <v>2.8</v>
      </c>
      <c r="Q63" s="36">
        <v>0.9</v>
      </c>
      <c r="R63" s="36">
        <v>3.9</v>
      </c>
    </row>
    <row r="64" spans="2:18" ht="15.6" x14ac:dyDescent="0.15">
      <c r="B64" s="18" t="s">
        <v>26</v>
      </c>
      <c r="C64" s="36">
        <v>4.0999999999999996</v>
      </c>
      <c r="D64" s="36">
        <v>2.7</v>
      </c>
      <c r="E64" s="36">
        <v>2.4</v>
      </c>
      <c r="F64" s="36">
        <v>5.5</v>
      </c>
      <c r="G64" s="36">
        <v>2</v>
      </c>
      <c r="H64" s="36">
        <v>3.7</v>
      </c>
      <c r="I64" s="36">
        <v>3</v>
      </c>
      <c r="J64" s="36">
        <v>11.6</v>
      </c>
      <c r="K64" s="36">
        <v>2.2999999999999998</v>
      </c>
      <c r="L64" s="36">
        <v>6.2</v>
      </c>
      <c r="M64" s="36">
        <v>2.7</v>
      </c>
      <c r="N64" s="36">
        <v>7.7</v>
      </c>
      <c r="O64" s="36">
        <v>4.0999999999999996</v>
      </c>
      <c r="P64" s="36">
        <v>2.4</v>
      </c>
      <c r="Q64" s="36">
        <v>3.3</v>
      </c>
      <c r="R64" s="36">
        <v>5.3</v>
      </c>
    </row>
    <row r="65" spans="2:18" ht="15.6" x14ac:dyDescent="0.15">
      <c r="B65" s="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 ht="15.6" x14ac:dyDescent="0.15">
      <c r="B66" s="18" t="s">
        <v>51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</row>
    <row r="67" spans="2:18" ht="15.6" x14ac:dyDescent="0.15">
      <c r="B67" s="18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</row>
    <row r="68" spans="2:18" ht="15.6" x14ac:dyDescent="0.15">
      <c r="B68" s="18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</row>
    <row r="71" spans="2:18" ht="15.6" x14ac:dyDescent="0.15">
      <c r="B71" s="38" t="s">
        <v>0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</row>
    <row r="72" spans="2:18" ht="15.6" x14ac:dyDescent="0.15">
      <c r="B72" s="3"/>
      <c r="C72" s="4" t="s">
        <v>35</v>
      </c>
      <c r="D72" s="4" t="s">
        <v>35</v>
      </c>
      <c r="E72" s="4" t="s">
        <v>35</v>
      </c>
      <c r="F72" s="4" t="s">
        <v>35</v>
      </c>
      <c r="G72" s="4" t="s">
        <v>36</v>
      </c>
      <c r="H72" s="4" t="s">
        <v>36</v>
      </c>
      <c r="I72" s="4" t="s">
        <v>36</v>
      </c>
      <c r="J72" s="4" t="s">
        <v>36</v>
      </c>
      <c r="K72" s="4" t="s">
        <v>38</v>
      </c>
      <c r="L72" s="4" t="s">
        <v>38</v>
      </c>
      <c r="M72" s="4" t="s">
        <v>38</v>
      </c>
      <c r="N72" s="4" t="s">
        <v>38</v>
      </c>
      <c r="O72" s="4" t="s">
        <v>67</v>
      </c>
      <c r="P72" s="4">
        <v>2023</v>
      </c>
      <c r="Q72" s="4">
        <v>2023</v>
      </c>
      <c r="R72" s="4">
        <v>2023</v>
      </c>
    </row>
    <row r="73" spans="2:18" ht="16.2" thickBot="1" x14ac:dyDescent="0.2">
      <c r="B73" s="5" t="s">
        <v>19</v>
      </c>
      <c r="C73" s="6" t="s">
        <v>2</v>
      </c>
      <c r="D73" s="6" t="s">
        <v>3</v>
      </c>
      <c r="E73" s="6" t="s">
        <v>4</v>
      </c>
      <c r="F73" s="6" t="s">
        <v>5</v>
      </c>
      <c r="G73" s="6" t="s">
        <v>2</v>
      </c>
      <c r="H73" s="6" t="s">
        <v>3</v>
      </c>
      <c r="I73" s="6" t="s">
        <v>4</v>
      </c>
      <c r="J73" s="6" t="s">
        <v>5</v>
      </c>
      <c r="K73" s="6" t="s">
        <v>2</v>
      </c>
      <c r="L73" s="6" t="s">
        <v>3</v>
      </c>
      <c r="M73" s="6" t="s">
        <v>4</v>
      </c>
      <c r="N73" s="6" t="s">
        <v>5</v>
      </c>
      <c r="O73" s="6" t="s">
        <v>2</v>
      </c>
      <c r="P73" s="6" t="s">
        <v>3</v>
      </c>
      <c r="Q73" s="6" t="s">
        <v>4</v>
      </c>
      <c r="R73" s="6" t="s">
        <v>5</v>
      </c>
    </row>
    <row r="74" spans="2:18" ht="15.6" x14ac:dyDescent="0.15">
      <c r="B74" s="3" t="s">
        <v>13</v>
      </c>
      <c r="C74" s="15">
        <v>60</v>
      </c>
      <c r="D74" s="15">
        <v>41</v>
      </c>
      <c r="E74" s="15">
        <v>29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</row>
    <row r="75" spans="2:18" ht="15.6" x14ac:dyDescent="0.15">
      <c r="B75" s="16" t="s">
        <v>14</v>
      </c>
      <c r="C75" s="40">
        <v>100</v>
      </c>
      <c r="D75" s="40">
        <v>60</v>
      </c>
      <c r="E75" s="40">
        <v>47</v>
      </c>
      <c r="F75" s="40">
        <v>39</v>
      </c>
      <c r="G75" s="40">
        <v>29</v>
      </c>
      <c r="H75" s="40">
        <v>5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</row>
    <row r="76" spans="2:18" ht="15.6" x14ac:dyDescent="0.15">
      <c r="B76" s="8" t="s">
        <v>20</v>
      </c>
      <c r="C76" s="41">
        <v>160</v>
      </c>
      <c r="D76" s="41">
        <v>101</v>
      </c>
      <c r="E76" s="41">
        <v>75</v>
      </c>
      <c r="F76" s="41">
        <v>39</v>
      </c>
      <c r="G76" s="41">
        <v>29</v>
      </c>
      <c r="H76" s="41">
        <v>5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</row>
    <row r="77" spans="2:18" ht="15.6" x14ac:dyDescent="0.15">
      <c r="B77" s="3" t="s">
        <v>21</v>
      </c>
      <c r="C77" s="15">
        <v>-26</v>
      </c>
      <c r="D77" s="15">
        <v>-21</v>
      </c>
      <c r="E77" s="15">
        <v>-16</v>
      </c>
      <c r="F77" s="15">
        <v>-2</v>
      </c>
      <c r="G77" s="15">
        <v>-1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</row>
    <row r="78" spans="2:18" ht="15.6" x14ac:dyDescent="0.15">
      <c r="B78" s="16" t="s">
        <v>22</v>
      </c>
      <c r="C78" s="40">
        <v>-87</v>
      </c>
      <c r="D78" s="40">
        <v>-106</v>
      </c>
      <c r="E78" s="40">
        <v>-63</v>
      </c>
      <c r="F78" s="40">
        <v>-56</v>
      </c>
      <c r="G78" s="40">
        <v>-31</v>
      </c>
      <c r="H78" s="40">
        <v>-108</v>
      </c>
      <c r="I78" s="40">
        <v>1</v>
      </c>
      <c r="J78" s="40">
        <v>3</v>
      </c>
      <c r="K78" s="40">
        <v>0</v>
      </c>
      <c r="L78" s="40">
        <v>2</v>
      </c>
      <c r="M78" s="40">
        <v>1</v>
      </c>
      <c r="N78" s="40">
        <v>0</v>
      </c>
      <c r="O78" s="40">
        <v>-2</v>
      </c>
      <c r="P78" s="40">
        <v>0</v>
      </c>
      <c r="Q78" s="40">
        <v>0</v>
      </c>
      <c r="R78" s="40">
        <v>0</v>
      </c>
    </row>
    <row r="79" spans="2:18" ht="15.6" x14ac:dyDescent="0.15">
      <c r="B79" s="8" t="s">
        <v>31</v>
      </c>
      <c r="C79" s="41">
        <v>47</v>
      </c>
      <c r="D79" s="41">
        <v>-27</v>
      </c>
      <c r="E79" s="41">
        <v>-3</v>
      </c>
      <c r="F79" s="41">
        <v>-18</v>
      </c>
      <c r="G79" s="41">
        <v>-3</v>
      </c>
      <c r="H79" s="41">
        <v>-103</v>
      </c>
      <c r="I79" s="41">
        <v>1</v>
      </c>
      <c r="J79" s="41">
        <v>3</v>
      </c>
      <c r="K79" s="41">
        <v>0</v>
      </c>
      <c r="L79" s="41">
        <v>2</v>
      </c>
      <c r="M79" s="41">
        <v>1</v>
      </c>
      <c r="N79" s="41">
        <v>0</v>
      </c>
      <c r="O79" s="41">
        <v>-2</v>
      </c>
      <c r="P79" s="41">
        <v>0</v>
      </c>
      <c r="Q79" s="41">
        <v>0</v>
      </c>
      <c r="R79" s="41">
        <v>0</v>
      </c>
    </row>
    <row r="80" spans="2:18" ht="15.6" x14ac:dyDescent="0.3">
      <c r="B80" s="10" t="s">
        <v>32</v>
      </c>
      <c r="C80" s="42">
        <v>0.29375000000000001</v>
      </c>
      <c r="D80" s="42">
        <v>-0.26732673267326734</v>
      </c>
      <c r="E80" s="42">
        <v>-0.04</v>
      </c>
      <c r="F80" s="42">
        <v>-0.46153846153846156</v>
      </c>
      <c r="G80" s="42">
        <v>-0.10344827586206896</v>
      </c>
      <c r="H80" s="42">
        <v>-20.6</v>
      </c>
      <c r="I80" s="42" t="s">
        <v>37</v>
      </c>
      <c r="J80" s="42" t="s">
        <v>37</v>
      </c>
      <c r="K80" s="42" t="s">
        <v>37</v>
      </c>
      <c r="L80" s="42" t="s">
        <v>37</v>
      </c>
      <c r="M80" s="42" t="s">
        <v>37</v>
      </c>
      <c r="N80" s="42" t="s">
        <v>37</v>
      </c>
      <c r="O80" s="42" t="s">
        <v>37</v>
      </c>
      <c r="P80" s="42"/>
      <c r="Q80" s="42"/>
      <c r="R80" s="42"/>
    </row>
    <row r="81" spans="2:18" ht="15.6" x14ac:dyDescent="0.15">
      <c r="B81" s="11" t="s">
        <v>24</v>
      </c>
      <c r="C81" s="43">
        <v>96</v>
      </c>
      <c r="D81" s="43">
        <v>92</v>
      </c>
      <c r="E81" s="43">
        <v>67</v>
      </c>
      <c r="F81" s="43">
        <v>67</v>
      </c>
      <c r="G81" s="43">
        <v>61</v>
      </c>
      <c r="H81" s="43">
        <v>49</v>
      </c>
      <c r="I81" s="43">
        <v>26</v>
      </c>
      <c r="J81" s="43">
        <v>4</v>
      </c>
      <c r="K81" s="43">
        <v>4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</row>
    <row r="82" spans="2:18" ht="15.6" x14ac:dyDescent="0.15"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 ht="15.6" x14ac:dyDescent="0.15">
      <c r="B83" s="9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</row>
    <row r="84" spans="2:18" ht="15.6" x14ac:dyDescent="0.15">
      <c r="B84" s="3" t="s">
        <v>48</v>
      </c>
      <c r="C84" s="17">
        <v>47.8</v>
      </c>
      <c r="D84" s="17">
        <v>42.1</v>
      </c>
      <c r="E84" s="17">
        <v>19.3</v>
      </c>
      <c r="F84" s="17">
        <v>14.2</v>
      </c>
      <c r="G84" s="17">
        <v>8.4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</row>
    <row r="85" spans="2:18" ht="15.6" x14ac:dyDescent="0.15">
      <c r="B85" s="18" t="s">
        <v>28</v>
      </c>
      <c r="C85" s="45">
        <v>20.2</v>
      </c>
      <c r="D85" s="45">
        <v>20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</row>
    <row r="86" spans="2:18" ht="15.6" x14ac:dyDescent="0.15">
      <c r="B86" s="18" t="s">
        <v>29</v>
      </c>
      <c r="C86" s="45">
        <v>27.6</v>
      </c>
      <c r="D86" s="45">
        <v>22.1</v>
      </c>
      <c r="E86" s="45">
        <v>19.3</v>
      </c>
      <c r="F86" s="45">
        <v>14.2</v>
      </c>
      <c r="G86" s="45">
        <v>8.4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</row>
    <row r="87" spans="2:18" ht="15.6" x14ac:dyDescent="0.15">
      <c r="B87" s="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17">
        <v>0</v>
      </c>
      <c r="Q87" s="17">
        <v>0</v>
      </c>
      <c r="R87" s="17">
        <v>0</v>
      </c>
    </row>
    <row r="88" spans="2:18" ht="15.6" x14ac:dyDescent="0.15">
      <c r="B88" s="11" t="s">
        <v>51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B8A3E-C757-42F4-9C34-79A7EE4512EF}">
  <sheetPr>
    <tabColor theme="4" tint="-0.499984740745262"/>
  </sheetPr>
  <dimension ref="B1:R88"/>
  <sheetViews>
    <sheetView showGridLines="0" tabSelected="1" topLeftCell="B1" zoomScale="70" zoomScaleNormal="70" workbookViewId="0">
      <selection activeCell="T4" sqref="T4"/>
    </sheetView>
  </sheetViews>
  <sheetFormatPr defaultRowHeight="8.4" x14ac:dyDescent="0.15"/>
  <cols>
    <col min="2" max="2" width="158" bestFit="1" customWidth="1"/>
    <col min="3" max="9" width="19.6640625" customWidth="1"/>
    <col min="10" max="13" width="19.83203125" customWidth="1"/>
    <col min="14" max="18" width="18.6640625" customWidth="1"/>
  </cols>
  <sheetData>
    <row r="1" spans="2:18" ht="21.75" customHeight="1" x14ac:dyDescent="0.15"/>
    <row r="2" spans="2:18" ht="15.6" x14ac:dyDescent="0.15">
      <c r="B2" s="1" t="s">
        <v>64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18" ht="15.6" x14ac:dyDescent="0.15">
      <c r="B3" s="3"/>
      <c r="C3" s="4" t="s">
        <v>35</v>
      </c>
      <c r="D3" s="4" t="s">
        <v>35</v>
      </c>
      <c r="E3" s="4" t="s">
        <v>35</v>
      </c>
      <c r="F3" s="4" t="s">
        <v>35</v>
      </c>
      <c r="G3" s="4" t="s">
        <v>36</v>
      </c>
      <c r="H3" s="4" t="s">
        <v>36</v>
      </c>
      <c r="I3" s="4" t="s">
        <v>36</v>
      </c>
      <c r="J3" s="4" t="s">
        <v>36</v>
      </c>
      <c r="K3" s="4" t="s">
        <v>38</v>
      </c>
      <c r="L3" s="4" t="s">
        <v>38</v>
      </c>
      <c r="M3" s="4" t="s">
        <v>38</v>
      </c>
      <c r="N3" s="4" t="s">
        <v>38</v>
      </c>
      <c r="O3" s="4" t="s">
        <v>67</v>
      </c>
      <c r="P3" s="4" t="s">
        <v>67</v>
      </c>
      <c r="Q3" s="4" t="s">
        <v>67</v>
      </c>
      <c r="R3" s="4" t="s">
        <v>67</v>
      </c>
    </row>
    <row r="4" spans="2:18" ht="16.2" thickBot="1" x14ac:dyDescent="0.2"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2</v>
      </c>
      <c r="L4" s="6" t="s">
        <v>3</v>
      </c>
      <c r="M4" s="6" t="s">
        <v>4</v>
      </c>
      <c r="N4" s="6" t="s">
        <v>5</v>
      </c>
      <c r="O4" s="6" t="s">
        <v>2</v>
      </c>
      <c r="P4" s="6" t="s">
        <v>3</v>
      </c>
      <c r="Q4" s="6" t="s">
        <v>4</v>
      </c>
      <c r="R4" s="6" t="s">
        <v>5</v>
      </c>
    </row>
    <row r="5" spans="2:18" ht="15.6" x14ac:dyDescent="0.15">
      <c r="B5" s="8" t="s">
        <v>6</v>
      </c>
      <c r="C5" s="25">
        <v>510</v>
      </c>
      <c r="D5" s="25">
        <v>524</v>
      </c>
      <c r="E5" s="25">
        <v>745</v>
      </c>
      <c r="F5" s="25">
        <v>560</v>
      </c>
      <c r="G5" s="25">
        <v>315</v>
      </c>
      <c r="H5" s="25">
        <v>483</v>
      </c>
      <c r="I5" s="25">
        <v>376</v>
      </c>
      <c r="J5" s="25">
        <v>633</v>
      </c>
      <c r="K5" s="25">
        <v>581</v>
      </c>
      <c r="L5" s="25">
        <v>861</v>
      </c>
      <c r="M5" s="25">
        <v>494</v>
      </c>
      <c r="N5" s="25">
        <v>658</v>
      </c>
      <c r="O5" s="25">
        <v>462</v>
      </c>
      <c r="P5" s="25">
        <v>786</v>
      </c>
      <c r="Q5" s="25">
        <v>534</v>
      </c>
      <c r="R5" s="25">
        <v>540</v>
      </c>
    </row>
    <row r="6" spans="2:18" ht="15.6" x14ac:dyDescent="0.15">
      <c r="B6" s="3" t="s">
        <v>52</v>
      </c>
      <c r="C6" s="26">
        <v>-72</v>
      </c>
      <c r="D6" s="26">
        <v>-103</v>
      </c>
      <c r="E6" s="26">
        <v>-69</v>
      </c>
      <c r="F6" s="26">
        <v>-66</v>
      </c>
      <c r="G6" s="26">
        <v>-43</v>
      </c>
      <c r="H6" s="26">
        <v>-48</v>
      </c>
      <c r="I6" s="26">
        <v>-56</v>
      </c>
      <c r="J6" s="26">
        <v>-58</v>
      </c>
      <c r="K6" s="26">
        <v>-67</v>
      </c>
      <c r="L6" s="26">
        <v>-109</v>
      </c>
      <c r="M6" s="26">
        <v>-118</v>
      </c>
      <c r="N6" s="26">
        <v>-108</v>
      </c>
      <c r="O6" s="26">
        <v>-139</v>
      </c>
      <c r="P6" s="26">
        <v>-350</v>
      </c>
      <c r="Q6" s="26">
        <v>-202</v>
      </c>
      <c r="R6" s="26">
        <v>-183</v>
      </c>
    </row>
    <row r="7" spans="2:18" ht="15.6" x14ac:dyDescent="0.15">
      <c r="B7" s="16" t="s">
        <v>8</v>
      </c>
      <c r="C7" s="37">
        <v>-403</v>
      </c>
      <c r="D7" s="37">
        <v>-469</v>
      </c>
      <c r="E7" s="37">
        <v>-426</v>
      </c>
      <c r="F7" s="37">
        <v>-454</v>
      </c>
      <c r="G7" s="37">
        <v>-288</v>
      </c>
      <c r="H7" s="37">
        <v>-426</v>
      </c>
      <c r="I7" s="37">
        <v>-274</v>
      </c>
      <c r="J7" s="37">
        <v>-437</v>
      </c>
      <c r="K7" s="37">
        <v>-403</v>
      </c>
      <c r="L7" s="37">
        <v>-424</v>
      </c>
      <c r="M7" s="37">
        <v>-314</v>
      </c>
      <c r="N7" s="37">
        <v>-433</v>
      </c>
      <c r="O7" s="37">
        <v>-324</v>
      </c>
      <c r="P7" s="37">
        <v>-353</v>
      </c>
      <c r="Q7" s="37">
        <v>-299</v>
      </c>
      <c r="R7" s="37">
        <v>-347</v>
      </c>
    </row>
    <row r="8" spans="2:18" ht="15.6" x14ac:dyDescent="0.15">
      <c r="B8" s="9" t="s">
        <v>33</v>
      </c>
      <c r="C8" s="27">
        <v>34</v>
      </c>
      <c r="D8" s="27">
        <v>-49</v>
      </c>
      <c r="E8" s="27">
        <v>250</v>
      </c>
      <c r="F8" s="27">
        <v>40</v>
      </c>
      <c r="G8" s="27">
        <v>-16</v>
      </c>
      <c r="H8" s="27">
        <v>9</v>
      </c>
      <c r="I8" s="27">
        <v>46</v>
      </c>
      <c r="J8" s="27">
        <v>138</v>
      </c>
      <c r="K8" s="27">
        <v>111</v>
      </c>
      <c r="L8" s="27">
        <v>328</v>
      </c>
      <c r="M8" s="27">
        <v>62</v>
      </c>
      <c r="N8" s="27">
        <v>117</v>
      </c>
      <c r="O8" s="27">
        <v>-2</v>
      </c>
      <c r="P8" s="27">
        <v>84</v>
      </c>
      <c r="Q8" s="27">
        <v>32</v>
      </c>
      <c r="R8" s="27">
        <v>10</v>
      </c>
    </row>
    <row r="9" spans="2:18" ht="15.6" x14ac:dyDescent="0.15">
      <c r="B9" s="8" t="s">
        <v>53</v>
      </c>
      <c r="C9" s="25">
        <v>1</v>
      </c>
      <c r="D9" s="25">
        <v>-148</v>
      </c>
      <c r="E9" s="25">
        <v>220</v>
      </c>
      <c r="F9" s="25">
        <v>-7</v>
      </c>
      <c r="G9" s="25">
        <v>91</v>
      </c>
      <c r="H9" s="25">
        <v>-46</v>
      </c>
      <c r="I9" s="25">
        <v>35</v>
      </c>
      <c r="J9" s="25">
        <v>95</v>
      </c>
      <c r="K9" s="25">
        <v>79</v>
      </c>
      <c r="L9" s="25">
        <v>247</v>
      </c>
      <c r="M9" s="25">
        <v>68</v>
      </c>
      <c r="N9" s="25">
        <v>97</v>
      </c>
      <c r="O9" s="25">
        <v>-8</v>
      </c>
      <c r="P9" s="25">
        <v>84</v>
      </c>
      <c r="Q9" s="25">
        <v>-22</v>
      </c>
      <c r="R9" s="25">
        <v>-75</v>
      </c>
    </row>
    <row r="10" spans="2:18" ht="15.6" x14ac:dyDescent="0.3">
      <c r="B10" s="10" t="s">
        <v>34</v>
      </c>
      <c r="C10" s="28">
        <v>6.6666666666666666E-2</v>
      </c>
      <c r="D10" s="28">
        <v>-9.3511450381679392E-2</v>
      </c>
      <c r="E10" s="28">
        <v>0.33557046979865773</v>
      </c>
      <c r="F10" s="28">
        <v>7.1428571428571425E-2</v>
      </c>
      <c r="G10" s="28">
        <v>-5.0793650793650794E-2</v>
      </c>
      <c r="H10" s="28">
        <v>1.8633540372670808E-2</v>
      </c>
      <c r="I10" s="28">
        <v>0.12234042553191489</v>
      </c>
      <c r="J10" s="28">
        <v>0.21800947867298578</v>
      </c>
      <c r="K10" s="28">
        <v>0.19104991394148021</v>
      </c>
      <c r="L10" s="28">
        <v>0.38095238095238093</v>
      </c>
      <c r="M10" s="28">
        <v>0.12550607287449392</v>
      </c>
      <c r="N10" s="28">
        <v>0.17781155015197569</v>
      </c>
      <c r="O10" s="28">
        <v>-4.329004329004329E-3</v>
      </c>
      <c r="P10" s="28">
        <v>0.10687022900763359</v>
      </c>
      <c r="Q10" s="28">
        <v>5.9925093632958802E-2</v>
      </c>
      <c r="R10" s="28">
        <v>1.8518518518518517E-2</v>
      </c>
    </row>
    <row r="11" spans="2:18" ht="15.6" x14ac:dyDescent="0.15">
      <c r="B11" s="11" t="s">
        <v>9</v>
      </c>
      <c r="C11" s="29">
        <v>685</v>
      </c>
      <c r="D11" s="29">
        <v>671</v>
      </c>
      <c r="E11" s="29">
        <v>562</v>
      </c>
      <c r="F11" s="29">
        <v>659</v>
      </c>
      <c r="G11" s="29">
        <v>584</v>
      </c>
      <c r="H11" s="29">
        <v>584</v>
      </c>
      <c r="I11" s="29">
        <v>561</v>
      </c>
      <c r="J11" s="29">
        <v>543</v>
      </c>
      <c r="K11" s="29">
        <v>497</v>
      </c>
      <c r="L11" s="29">
        <v>480</v>
      </c>
      <c r="M11" s="29">
        <v>493</v>
      </c>
      <c r="N11" s="29">
        <v>513</v>
      </c>
      <c r="O11" s="29">
        <v>520</v>
      </c>
      <c r="P11" s="29">
        <v>522</v>
      </c>
      <c r="Q11" s="29">
        <v>569</v>
      </c>
      <c r="R11" s="29">
        <v>512</v>
      </c>
    </row>
    <row r="12" spans="2:18" ht="15.6" x14ac:dyDescent="0.15"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2:18" ht="15.6" x14ac:dyDescent="0.15">
      <c r="B13" s="8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2:18" ht="15.6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2:18" ht="15.6" x14ac:dyDescent="0.15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2:18" ht="15.6" x14ac:dyDescent="0.15">
      <c r="B16" s="13" t="s">
        <v>65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2:18" ht="15.6" x14ac:dyDescent="0.15">
      <c r="B17" s="3"/>
      <c r="C17" s="4" t="s">
        <v>35</v>
      </c>
      <c r="D17" s="4" t="s">
        <v>35</v>
      </c>
      <c r="E17" s="4" t="s">
        <v>35</v>
      </c>
      <c r="F17" s="4" t="s">
        <v>35</v>
      </c>
      <c r="G17" s="4" t="s">
        <v>36</v>
      </c>
      <c r="H17" s="4" t="s">
        <v>36</v>
      </c>
      <c r="I17" s="4" t="s">
        <v>36</v>
      </c>
      <c r="J17" s="4" t="s">
        <v>36</v>
      </c>
      <c r="K17" s="4" t="s">
        <v>38</v>
      </c>
      <c r="L17" s="4" t="s">
        <v>38</v>
      </c>
      <c r="M17" s="4" t="s">
        <v>38</v>
      </c>
      <c r="N17" s="4" t="s">
        <v>38</v>
      </c>
      <c r="O17" s="4" t="s">
        <v>67</v>
      </c>
      <c r="P17" s="4" t="s">
        <v>67</v>
      </c>
      <c r="Q17" s="4" t="s">
        <v>67</v>
      </c>
      <c r="R17" s="4" t="s">
        <v>67</v>
      </c>
    </row>
    <row r="18" spans="2:18" ht="16.2" thickBot="1" x14ac:dyDescent="0.2">
      <c r="B18" s="5" t="s">
        <v>1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2</v>
      </c>
      <c r="H18" s="6" t="s">
        <v>3</v>
      </c>
      <c r="I18" s="6" t="s">
        <v>4</v>
      </c>
      <c r="J18" s="6" t="s">
        <v>5</v>
      </c>
      <c r="K18" s="6" t="s">
        <v>2</v>
      </c>
      <c r="L18" s="6" t="s">
        <v>3</v>
      </c>
      <c r="M18" s="6" t="s">
        <v>4</v>
      </c>
      <c r="N18" s="6" t="s">
        <v>5</v>
      </c>
      <c r="O18" s="6" t="s">
        <v>2</v>
      </c>
      <c r="P18" s="6" t="s">
        <v>3</v>
      </c>
      <c r="Q18" s="6" t="s">
        <v>4</v>
      </c>
      <c r="R18" s="6" t="s">
        <v>5</v>
      </c>
    </row>
    <row r="19" spans="2:18" ht="15.6" x14ac:dyDescent="0.15">
      <c r="B19" s="3" t="s">
        <v>54</v>
      </c>
      <c r="C19" s="30">
        <v>144</v>
      </c>
      <c r="D19" s="30">
        <v>150</v>
      </c>
      <c r="E19" s="30">
        <v>155</v>
      </c>
      <c r="F19" s="30">
        <v>162</v>
      </c>
      <c r="G19" s="30">
        <v>154</v>
      </c>
      <c r="H19" s="30">
        <v>160</v>
      </c>
      <c r="I19" s="30">
        <v>173</v>
      </c>
      <c r="J19" s="30">
        <v>188</v>
      </c>
      <c r="K19" s="30">
        <v>185</v>
      </c>
      <c r="L19" s="30">
        <v>198</v>
      </c>
      <c r="M19" s="30">
        <v>198</v>
      </c>
      <c r="N19" s="30">
        <v>222</v>
      </c>
      <c r="O19" s="30">
        <v>219</v>
      </c>
      <c r="P19" s="30">
        <v>225</v>
      </c>
      <c r="Q19" s="30">
        <v>225</v>
      </c>
      <c r="R19" s="30">
        <v>206</v>
      </c>
    </row>
    <row r="20" spans="2:18" ht="15.6" x14ac:dyDescent="0.15">
      <c r="B20" s="3" t="s">
        <v>55</v>
      </c>
      <c r="C20" s="30">
        <v>46</v>
      </c>
      <c r="D20" s="30">
        <v>151</v>
      </c>
      <c r="E20" s="30">
        <v>192</v>
      </c>
      <c r="F20" s="30">
        <v>74</v>
      </c>
      <c r="G20" s="30">
        <v>43</v>
      </c>
      <c r="H20" s="30">
        <v>118</v>
      </c>
      <c r="I20" s="30">
        <v>83</v>
      </c>
      <c r="J20" s="30">
        <v>122</v>
      </c>
      <c r="K20" s="30">
        <v>35</v>
      </c>
      <c r="L20" s="30">
        <v>67</v>
      </c>
      <c r="M20" s="30">
        <v>53</v>
      </c>
      <c r="N20" s="30">
        <v>160</v>
      </c>
      <c r="O20" s="30">
        <v>22</v>
      </c>
      <c r="P20" s="30">
        <v>55</v>
      </c>
      <c r="Q20" s="30">
        <v>21</v>
      </c>
      <c r="R20" s="30">
        <v>45</v>
      </c>
    </row>
    <row r="21" spans="2:18" ht="15.6" x14ac:dyDescent="0.15">
      <c r="B21" s="3" t="s">
        <v>56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5</v>
      </c>
      <c r="L21" s="30">
        <v>204</v>
      </c>
      <c r="M21" s="30">
        <v>23</v>
      </c>
      <c r="N21" s="30">
        <v>8</v>
      </c>
      <c r="O21" s="30">
        <v>0</v>
      </c>
      <c r="P21" s="30">
        <v>81</v>
      </c>
      <c r="Q21" s="30">
        <v>13</v>
      </c>
      <c r="R21" s="30">
        <v>-2</v>
      </c>
    </row>
    <row r="22" spans="2:18" ht="15.6" x14ac:dyDescent="0.15">
      <c r="B22" s="16" t="s">
        <v>57</v>
      </c>
      <c r="C22" s="31">
        <v>40</v>
      </c>
      <c r="D22" s="31">
        <v>7</v>
      </c>
      <c r="E22" s="31">
        <v>2</v>
      </c>
      <c r="F22" s="31">
        <v>4</v>
      </c>
      <c r="G22" s="31">
        <v>2</v>
      </c>
      <c r="H22" s="31">
        <v>19</v>
      </c>
      <c r="I22" s="31">
        <v>4</v>
      </c>
      <c r="J22" s="31">
        <v>4</v>
      </c>
      <c r="K22" s="31">
        <v>6</v>
      </c>
      <c r="L22" s="31">
        <v>2</v>
      </c>
      <c r="M22" s="31">
        <v>39</v>
      </c>
      <c r="N22" s="31">
        <v>3</v>
      </c>
      <c r="O22" s="31">
        <v>9</v>
      </c>
      <c r="P22" s="31">
        <v>9</v>
      </c>
      <c r="Q22" s="31">
        <v>4</v>
      </c>
      <c r="R22" s="31">
        <v>6</v>
      </c>
    </row>
    <row r="23" spans="2:18" ht="15.6" x14ac:dyDescent="0.15">
      <c r="B23" s="8" t="s">
        <v>6</v>
      </c>
      <c r="C23" s="32">
        <v>229</v>
      </c>
      <c r="D23" s="32">
        <v>308</v>
      </c>
      <c r="E23" s="32">
        <v>349</v>
      </c>
      <c r="F23" s="32">
        <v>240</v>
      </c>
      <c r="G23" s="32">
        <v>199</v>
      </c>
      <c r="H23" s="32">
        <v>297</v>
      </c>
      <c r="I23" s="32">
        <v>260</v>
      </c>
      <c r="J23" s="32">
        <v>314</v>
      </c>
      <c r="K23" s="32">
        <v>231</v>
      </c>
      <c r="L23" s="32">
        <v>471</v>
      </c>
      <c r="M23" s="32">
        <v>313</v>
      </c>
      <c r="N23" s="32">
        <v>394</v>
      </c>
      <c r="O23" s="32">
        <v>250</v>
      </c>
      <c r="P23" s="32">
        <v>370</v>
      </c>
      <c r="Q23" s="32">
        <v>263</v>
      </c>
      <c r="R23" s="32">
        <v>256</v>
      </c>
    </row>
    <row r="24" spans="2:18" ht="15.6" x14ac:dyDescent="0.15">
      <c r="B24" s="3" t="s">
        <v>52</v>
      </c>
      <c r="C24" s="30">
        <v>-35</v>
      </c>
      <c r="D24" s="30">
        <v>-68</v>
      </c>
      <c r="E24" s="30">
        <v>-30</v>
      </c>
      <c r="F24" s="30">
        <v>-30</v>
      </c>
      <c r="G24" s="30">
        <v>-30</v>
      </c>
      <c r="H24" s="30">
        <v>-42</v>
      </c>
      <c r="I24" s="30">
        <v>-47</v>
      </c>
      <c r="J24" s="30">
        <v>-34</v>
      </c>
      <c r="K24" s="30">
        <v>-35</v>
      </c>
      <c r="L24" s="30">
        <v>-37</v>
      </c>
      <c r="M24" s="30">
        <v>-43</v>
      </c>
      <c r="N24" s="30">
        <v>-48</v>
      </c>
      <c r="O24" s="30">
        <v>-43</v>
      </c>
      <c r="P24" s="30">
        <v>-43</v>
      </c>
      <c r="Q24" s="30">
        <v>-42</v>
      </c>
      <c r="R24" s="30">
        <v>-43</v>
      </c>
    </row>
    <row r="25" spans="2:18" ht="15.6" x14ac:dyDescent="0.15">
      <c r="B25" s="16" t="s">
        <v>8</v>
      </c>
      <c r="C25" s="31">
        <v>-153</v>
      </c>
      <c r="D25" s="31">
        <v>-165</v>
      </c>
      <c r="E25" s="31">
        <v>-227</v>
      </c>
      <c r="F25" s="31">
        <v>-183</v>
      </c>
      <c r="G25" s="31">
        <v>-141</v>
      </c>
      <c r="H25" s="31">
        <v>-172</v>
      </c>
      <c r="I25" s="31">
        <v>-157</v>
      </c>
      <c r="J25" s="31">
        <v>-201</v>
      </c>
      <c r="K25" s="31">
        <v>-149</v>
      </c>
      <c r="L25" s="31">
        <v>-223</v>
      </c>
      <c r="M25" s="31">
        <v>-180</v>
      </c>
      <c r="N25" s="31">
        <v>-242</v>
      </c>
      <c r="O25" s="31">
        <v>-177</v>
      </c>
      <c r="P25" s="31">
        <v>-216</v>
      </c>
      <c r="Q25" s="31">
        <v>-195</v>
      </c>
      <c r="R25" s="31">
        <v>-194</v>
      </c>
    </row>
    <row r="26" spans="2:18" ht="15.6" x14ac:dyDescent="0.15">
      <c r="B26" s="8" t="s">
        <v>33</v>
      </c>
      <c r="C26" s="32">
        <v>41</v>
      </c>
      <c r="D26" s="32">
        <v>75</v>
      </c>
      <c r="E26" s="32">
        <v>91</v>
      </c>
      <c r="F26" s="32">
        <v>27</v>
      </c>
      <c r="G26" s="32">
        <v>27</v>
      </c>
      <c r="H26" s="32">
        <v>83</v>
      </c>
      <c r="I26" s="32">
        <v>56</v>
      </c>
      <c r="J26" s="32">
        <v>79</v>
      </c>
      <c r="K26" s="32">
        <v>47</v>
      </c>
      <c r="L26" s="32">
        <v>211</v>
      </c>
      <c r="M26" s="32">
        <v>90</v>
      </c>
      <c r="N26" s="32">
        <v>103</v>
      </c>
      <c r="O26" s="32">
        <v>31</v>
      </c>
      <c r="P26" s="32">
        <v>111</v>
      </c>
      <c r="Q26" s="32">
        <v>26</v>
      </c>
      <c r="R26" s="32">
        <v>19</v>
      </c>
    </row>
    <row r="27" spans="2:18" ht="15.6" x14ac:dyDescent="0.3">
      <c r="B27" s="10" t="s">
        <v>34</v>
      </c>
      <c r="C27" s="28">
        <v>0.17903930131004367</v>
      </c>
      <c r="D27" s="28">
        <v>0.2435064935064935</v>
      </c>
      <c r="E27" s="28">
        <v>0.26074498567335241</v>
      </c>
      <c r="F27" s="28">
        <v>0.1125</v>
      </c>
      <c r="G27" s="28">
        <v>0.135678391959799</v>
      </c>
      <c r="H27" s="28">
        <v>0.27946127946127947</v>
      </c>
      <c r="I27" s="28">
        <v>0.2153846153846154</v>
      </c>
      <c r="J27" s="28">
        <v>0.25159235668789809</v>
      </c>
      <c r="K27" s="28">
        <v>0.20346320346320346</v>
      </c>
      <c r="L27" s="28">
        <v>0.44798301486199577</v>
      </c>
      <c r="M27" s="28">
        <v>0.28753993610223644</v>
      </c>
      <c r="N27" s="28">
        <v>0.26142131979695432</v>
      </c>
      <c r="O27" s="28">
        <v>0.124</v>
      </c>
      <c r="P27" s="28">
        <v>0.3</v>
      </c>
      <c r="Q27" s="28">
        <v>9.8859315589353611E-2</v>
      </c>
      <c r="R27" s="28">
        <v>7.421875E-2</v>
      </c>
    </row>
    <row r="28" spans="2:18" ht="15.6" x14ac:dyDescent="0.15">
      <c r="B28" s="11" t="s">
        <v>9</v>
      </c>
      <c r="C28" s="29">
        <v>260</v>
      </c>
      <c r="D28" s="29">
        <v>256</v>
      </c>
      <c r="E28" s="29">
        <v>266</v>
      </c>
      <c r="F28" s="29">
        <v>273</v>
      </c>
      <c r="G28" s="29">
        <v>257</v>
      </c>
      <c r="H28" s="29">
        <v>266</v>
      </c>
      <c r="I28" s="29">
        <v>270</v>
      </c>
      <c r="J28" s="29">
        <v>279</v>
      </c>
      <c r="K28" s="29">
        <v>246</v>
      </c>
      <c r="L28" s="29">
        <v>259</v>
      </c>
      <c r="M28" s="29">
        <v>273</v>
      </c>
      <c r="N28" s="29">
        <v>287</v>
      </c>
      <c r="O28" s="29">
        <v>298</v>
      </c>
      <c r="P28" s="29">
        <v>307</v>
      </c>
      <c r="Q28" s="29">
        <f>318+5</f>
        <v>323</v>
      </c>
      <c r="R28" s="29">
        <v>309</v>
      </c>
    </row>
    <row r="29" spans="2:18" ht="15.6" x14ac:dyDescent="0.15">
      <c r="B29" s="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2:18" ht="15.6" x14ac:dyDescent="0.15">
      <c r="B30" s="9" t="s">
        <v>10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2:18" ht="15.6" x14ac:dyDescent="0.15">
      <c r="B31" s="3" t="s">
        <v>58</v>
      </c>
      <c r="C31" s="34">
        <v>108.5</v>
      </c>
      <c r="D31" s="34">
        <v>106.5</v>
      </c>
      <c r="E31" s="34">
        <v>116.5</v>
      </c>
      <c r="F31" s="34">
        <v>115.6</v>
      </c>
      <c r="G31" s="34">
        <v>108.5</v>
      </c>
      <c r="H31" s="34">
        <v>112.3</v>
      </c>
      <c r="I31" s="34">
        <v>111.9</v>
      </c>
      <c r="J31" s="34">
        <v>122.7</v>
      </c>
      <c r="K31" s="34">
        <v>125.5</v>
      </c>
      <c r="L31" s="34">
        <v>135.19999999999999</v>
      </c>
      <c r="M31" s="34">
        <v>142.4</v>
      </c>
      <c r="N31" s="34">
        <v>140.6</v>
      </c>
      <c r="O31" s="34">
        <v>140.6</v>
      </c>
      <c r="P31" s="34">
        <v>149.30000000000001</v>
      </c>
      <c r="Q31" s="34">
        <v>158.80000000000001</v>
      </c>
      <c r="R31" s="34">
        <v>152.4</v>
      </c>
    </row>
    <row r="32" spans="2:18" ht="15.6" x14ac:dyDescent="0.15">
      <c r="B32" s="18" t="s">
        <v>18</v>
      </c>
      <c r="C32" s="35">
        <v>67.900000000000006</v>
      </c>
      <c r="D32" s="35">
        <v>66.3</v>
      </c>
      <c r="E32" s="35">
        <v>69.3</v>
      </c>
      <c r="F32" s="35">
        <v>69.099999999999994</v>
      </c>
      <c r="G32" s="35">
        <v>73.900000000000006</v>
      </c>
      <c r="H32" s="35">
        <v>76.8</v>
      </c>
      <c r="I32" s="35">
        <v>81.599999999999994</v>
      </c>
      <c r="J32" s="35">
        <v>90.4</v>
      </c>
      <c r="K32" s="35">
        <v>94</v>
      </c>
      <c r="L32" s="35">
        <v>100.9</v>
      </c>
      <c r="M32" s="35">
        <v>107.6</v>
      </c>
      <c r="N32" s="35">
        <v>106</v>
      </c>
      <c r="O32" s="35">
        <v>106.8</v>
      </c>
      <c r="P32" s="35">
        <v>114.8</v>
      </c>
      <c r="Q32" s="35">
        <v>111.8</v>
      </c>
      <c r="R32" s="35">
        <v>107.4</v>
      </c>
    </row>
    <row r="33" spans="2:18" ht="15.6" x14ac:dyDescent="0.15">
      <c r="B33" s="18" t="s">
        <v>15</v>
      </c>
      <c r="C33" s="35">
        <v>40.6</v>
      </c>
      <c r="D33" s="35">
        <v>40.200000000000003</v>
      </c>
      <c r="E33" s="35">
        <v>47.2</v>
      </c>
      <c r="F33" s="35">
        <v>46.5</v>
      </c>
      <c r="G33" s="35">
        <v>34.6</v>
      </c>
      <c r="H33" s="35">
        <v>35.5</v>
      </c>
      <c r="I33" s="35">
        <v>30.3</v>
      </c>
      <c r="J33" s="35">
        <v>32.299999999999997</v>
      </c>
      <c r="K33" s="35">
        <v>31.5</v>
      </c>
      <c r="L33" s="35">
        <v>34.299999999999997</v>
      </c>
      <c r="M33" s="35">
        <v>34.799999999999997</v>
      </c>
      <c r="N33" s="35">
        <v>34.6</v>
      </c>
      <c r="O33" s="35">
        <v>33.700000000000003</v>
      </c>
      <c r="P33" s="35">
        <v>34.5</v>
      </c>
      <c r="Q33" s="35">
        <f>46.6+0.4</f>
        <v>47</v>
      </c>
      <c r="R33" s="35">
        <v>44.6</v>
      </c>
    </row>
    <row r="34" spans="2:18" ht="15.6" x14ac:dyDescent="0.15"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2:18" ht="15.6" x14ac:dyDescent="0.15">
      <c r="B35" s="3" t="s">
        <v>59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/>
      <c r="O35" s="17"/>
      <c r="P35" s="17"/>
      <c r="Q35" s="17"/>
      <c r="R35" s="17"/>
    </row>
    <row r="36" spans="2:18" ht="15.6" x14ac:dyDescent="0.15">
      <c r="B36" s="1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5"/>
      <c r="O36" s="15"/>
      <c r="P36" s="15"/>
      <c r="Q36" s="15"/>
      <c r="R36" s="15"/>
    </row>
    <row r="37" spans="2:18" ht="15.6" x14ac:dyDescent="0.15"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18" ht="15.6" x14ac:dyDescent="0.15">
      <c r="B38" s="19" t="s">
        <v>62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2:18" ht="15.6" x14ac:dyDescent="0.15">
      <c r="B39" s="3"/>
      <c r="C39" s="4" t="s">
        <v>35</v>
      </c>
      <c r="D39" s="4" t="s">
        <v>35</v>
      </c>
      <c r="E39" s="4" t="s">
        <v>35</v>
      </c>
      <c r="F39" s="4" t="s">
        <v>35</v>
      </c>
      <c r="G39" s="4" t="s">
        <v>36</v>
      </c>
      <c r="H39" s="4" t="s">
        <v>36</v>
      </c>
      <c r="I39" s="4" t="s">
        <v>36</v>
      </c>
      <c r="J39" s="4" t="s">
        <v>36</v>
      </c>
      <c r="K39" s="4" t="s">
        <v>38</v>
      </c>
      <c r="L39" s="4" t="s">
        <v>38</v>
      </c>
      <c r="M39" s="4" t="s">
        <v>38</v>
      </c>
      <c r="N39" s="4" t="s">
        <v>38</v>
      </c>
      <c r="O39" s="4" t="s">
        <v>67</v>
      </c>
      <c r="P39" s="4" t="s">
        <v>67</v>
      </c>
      <c r="Q39" s="4" t="s">
        <v>67</v>
      </c>
      <c r="R39" s="4" t="s">
        <v>67</v>
      </c>
    </row>
    <row r="40" spans="2:18" ht="16.2" thickBot="1" x14ac:dyDescent="0.2">
      <c r="B40" s="5" t="s">
        <v>1</v>
      </c>
      <c r="C40" s="6" t="s">
        <v>2</v>
      </c>
      <c r="D40" s="6" t="s">
        <v>3</v>
      </c>
      <c r="E40" s="6" t="s">
        <v>4</v>
      </c>
      <c r="F40" s="6" t="s">
        <v>5</v>
      </c>
      <c r="G40" s="6" t="s">
        <v>2</v>
      </c>
      <c r="H40" s="6" t="s">
        <v>3</v>
      </c>
      <c r="I40" s="6" t="s">
        <v>4</v>
      </c>
      <c r="J40" s="6" t="s">
        <v>5</v>
      </c>
      <c r="K40" s="6" t="s">
        <v>2</v>
      </c>
      <c r="L40" s="6" t="s">
        <v>3</v>
      </c>
      <c r="M40" s="6" t="s">
        <v>4</v>
      </c>
      <c r="N40" s="6" t="s">
        <v>5</v>
      </c>
      <c r="O40" s="6" t="s">
        <v>2</v>
      </c>
      <c r="P40" s="6" t="s">
        <v>3</v>
      </c>
      <c r="Q40" s="6" t="s">
        <v>4</v>
      </c>
      <c r="R40" s="6" t="s">
        <v>5</v>
      </c>
    </row>
    <row r="41" spans="2:18" ht="15.6" x14ac:dyDescent="0.15">
      <c r="B41" s="8" t="s">
        <v>6</v>
      </c>
      <c r="C41" s="32">
        <v>7</v>
      </c>
      <c r="D41" s="32">
        <v>9</v>
      </c>
      <c r="E41" s="32">
        <v>176</v>
      </c>
      <c r="F41" s="32">
        <v>-2</v>
      </c>
      <c r="G41" s="32">
        <v>2</v>
      </c>
      <c r="H41" s="32">
        <v>0</v>
      </c>
      <c r="I41" s="32">
        <v>8</v>
      </c>
      <c r="J41" s="32">
        <v>8</v>
      </c>
      <c r="K41" s="32">
        <v>262</v>
      </c>
      <c r="L41" s="32">
        <v>242</v>
      </c>
      <c r="M41" s="32">
        <v>74</v>
      </c>
      <c r="N41" s="32">
        <v>82</v>
      </c>
      <c r="O41" s="32">
        <v>131</v>
      </c>
      <c r="P41" s="32">
        <v>320</v>
      </c>
      <c r="Q41" s="32">
        <v>177</v>
      </c>
      <c r="R41" s="32">
        <v>105</v>
      </c>
    </row>
    <row r="42" spans="2:18" ht="15.6" x14ac:dyDescent="0.15">
      <c r="B42" s="3" t="s">
        <v>52</v>
      </c>
      <c r="C42" s="30">
        <v>0</v>
      </c>
      <c r="D42" s="30">
        <v>0</v>
      </c>
      <c r="E42" s="30">
        <v>0</v>
      </c>
      <c r="F42" s="30">
        <v>-1</v>
      </c>
      <c r="G42" s="30">
        <v>0</v>
      </c>
      <c r="H42" s="30">
        <v>0</v>
      </c>
      <c r="I42" s="30">
        <v>0</v>
      </c>
      <c r="J42" s="30">
        <v>-3</v>
      </c>
      <c r="K42" s="30">
        <v>-34</v>
      </c>
      <c r="L42" s="30">
        <v>-58</v>
      </c>
      <c r="M42" s="30">
        <v>-60</v>
      </c>
      <c r="N42" s="30">
        <v>-23</v>
      </c>
      <c r="O42" s="30">
        <v>-82</v>
      </c>
      <c r="P42" s="30">
        <v>-286</v>
      </c>
      <c r="Q42" s="30">
        <v>-140</v>
      </c>
      <c r="R42" s="30">
        <v>-98</v>
      </c>
    </row>
    <row r="43" spans="2:18" ht="15.6" x14ac:dyDescent="0.15">
      <c r="B43" s="16" t="s">
        <v>8</v>
      </c>
      <c r="C43" s="31">
        <v>0</v>
      </c>
      <c r="D43" s="31">
        <v>-1</v>
      </c>
      <c r="E43" s="31">
        <v>0</v>
      </c>
      <c r="F43" s="31">
        <v>0</v>
      </c>
      <c r="G43" s="31">
        <v>0</v>
      </c>
      <c r="H43" s="31">
        <v>0</v>
      </c>
      <c r="I43" s="31">
        <v>-1</v>
      </c>
      <c r="J43" s="31">
        <v>-9</v>
      </c>
      <c r="K43" s="31">
        <v>-131</v>
      </c>
      <c r="L43" s="31">
        <v>-82</v>
      </c>
      <c r="M43" s="31">
        <v>-33</v>
      </c>
      <c r="N43" s="31">
        <v>-55</v>
      </c>
      <c r="O43" s="31">
        <v>-40</v>
      </c>
      <c r="P43" s="31">
        <v>-29</v>
      </c>
      <c r="Q43" s="31">
        <v>-16</v>
      </c>
      <c r="R43" s="31">
        <v>-8</v>
      </c>
    </row>
    <row r="44" spans="2:18" ht="15.6" x14ac:dyDescent="0.15">
      <c r="B44" s="8" t="s">
        <v>33</v>
      </c>
      <c r="C44" s="32">
        <v>7</v>
      </c>
      <c r="D44" s="32">
        <v>8</v>
      </c>
      <c r="E44" s="32">
        <v>176</v>
      </c>
      <c r="F44" s="32">
        <v>-3</v>
      </c>
      <c r="G44" s="32">
        <v>2</v>
      </c>
      <c r="H44" s="32">
        <v>0</v>
      </c>
      <c r="I44" s="32">
        <v>7</v>
      </c>
      <c r="J44" s="32">
        <v>-4</v>
      </c>
      <c r="K44" s="32">
        <v>97</v>
      </c>
      <c r="L44" s="32">
        <v>102</v>
      </c>
      <c r="M44" s="32">
        <v>-20</v>
      </c>
      <c r="N44" s="32">
        <v>4</v>
      </c>
      <c r="O44" s="32">
        <v>9</v>
      </c>
      <c r="P44" s="32">
        <v>5</v>
      </c>
      <c r="Q44" s="32">
        <v>21</v>
      </c>
      <c r="R44" s="32">
        <v>0</v>
      </c>
    </row>
    <row r="45" spans="2:18" ht="15.6" x14ac:dyDescent="0.3">
      <c r="B45" s="10" t="s">
        <v>34</v>
      </c>
      <c r="C45" s="28">
        <v>1</v>
      </c>
      <c r="D45" s="28">
        <v>0.88888888888888884</v>
      </c>
      <c r="E45" s="28">
        <v>1</v>
      </c>
      <c r="F45" s="28">
        <v>1.5</v>
      </c>
      <c r="G45" s="28">
        <v>1</v>
      </c>
      <c r="H45" s="28" t="s">
        <v>37</v>
      </c>
      <c r="I45" s="28">
        <v>0.875</v>
      </c>
      <c r="J45" s="28">
        <v>-0.5</v>
      </c>
      <c r="K45" s="28">
        <v>0.37022900763358779</v>
      </c>
      <c r="L45" s="28">
        <v>0.42148760330578511</v>
      </c>
      <c r="M45" s="28">
        <v>-0.27027027027027029</v>
      </c>
      <c r="N45" s="28">
        <v>4.878048780487805E-2</v>
      </c>
      <c r="O45" s="28">
        <v>6.8702290076335881E-2</v>
      </c>
      <c r="P45" s="28">
        <v>1.5625E-2</v>
      </c>
      <c r="Q45" s="28">
        <v>0.11864406779661017</v>
      </c>
      <c r="R45" s="28">
        <v>0</v>
      </c>
    </row>
    <row r="46" spans="2:18" ht="15.6" x14ac:dyDescent="0.15">
      <c r="B46" s="11" t="s">
        <v>9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37</v>
      </c>
      <c r="L46" s="29">
        <v>39</v>
      </c>
      <c r="M46" s="29">
        <v>37</v>
      </c>
      <c r="N46" s="29">
        <v>38</v>
      </c>
      <c r="O46" s="29">
        <v>39</v>
      </c>
      <c r="P46" s="29">
        <v>39</v>
      </c>
      <c r="Q46" s="29">
        <v>36</v>
      </c>
      <c r="R46" s="29">
        <v>34</v>
      </c>
    </row>
    <row r="47" spans="2:18" ht="15.6" x14ac:dyDescent="0.15"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2:18" ht="15.6" x14ac:dyDescent="0.15">
      <c r="B48" s="1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2:18" ht="15.6" x14ac:dyDescent="0.15">
      <c r="B49" s="1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2:18" ht="15.6" x14ac:dyDescent="0.15">
      <c r="B50" s="1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2:18" ht="15.6" x14ac:dyDescent="0.15">
      <c r="B51" s="21" t="s">
        <v>63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</row>
    <row r="52" spans="2:18" ht="15.6" x14ac:dyDescent="0.15">
      <c r="B52" s="8"/>
      <c r="C52" s="4" t="s">
        <v>35</v>
      </c>
      <c r="D52" s="4" t="s">
        <v>35</v>
      </c>
      <c r="E52" s="4" t="s">
        <v>35</v>
      </c>
      <c r="F52" s="4" t="s">
        <v>35</v>
      </c>
      <c r="G52" s="4" t="s">
        <v>36</v>
      </c>
      <c r="H52" s="4" t="s">
        <v>36</v>
      </c>
      <c r="I52" s="4" t="s">
        <v>36</v>
      </c>
      <c r="J52" s="4" t="s">
        <v>36</v>
      </c>
      <c r="K52" s="4" t="s">
        <v>38</v>
      </c>
      <c r="L52" s="4" t="s">
        <v>38</v>
      </c>
      <c r="M52" s="4" t="s">
        <v>38</v>
      </c>
      <c r="N52" s="4" t="s">
        <v>38</v>
      </c>
      <c r="O52" s="4" t="s">
        <v>67</v>
      </c>
      <c r="P52" s="4" t="s">
        <v>67</v>
      </c>
      <c r="Q52" s="4" t="s">
        <v>67</v>
      </c>
      <c r="R52" s="4" t="s">
        <v>67</v>
      </c>
    </row>
    <row r="53" spans="2:18" ht="16.2" thickBot="1" x14ac:dyDescent="0.2">
      <c r="B53" s="5" t="s">
        <v>1</v>
      </c>
      <c r="C53" s="6" t="s">
        <v>2</v>
      </c>
      <c r="D53" s="6" t="s">
        <v>3</v>
      </c>
      <c r="E53" s="6" t="s">
        <v>4</v>
      </c>
      <c r="F53" s="6" t="s">
        <v>5</v>
      </c>
      <c r="G53" s="6" t="s">
        <v>2</v>
      </c>
      <c r="H53" s="6" t="s">
        <v>3</v>
      </c>
      <c r="I53" s="6" t="s">
        <v>4</v>
      </c>
      <c r="J53" s="6" t="s">
        <v>5</v>
      </c>
      <c r="K53" s="6" t="s">
        <v>2</v>
      </c>
      <c r="L53" s="6" t="s">
        <v>3</v>
      </c>
      <c r="M53" s="6" t="s">
        <v>4</v>
      </c>
      <c r="N53" s="6" t="s">
        <v>5</v>
      </c>
      <c r="O53" s="6" t="s">
        <v>2</v>
      </c>
      <c r="P53" s="6" t="s">
        <v>3</v>
      </c>
      <c r="Q53" s="6" t="s">
        <v>4</v>
      </c>
      <c r="R53" s="6" t="s">
        <v>5</v>
      </c>
    </row>
    <row r="54" spans="2:18" ht="15.6" x14ac:dyDescent="0.15">
      <c r="B54" s="8" t="s">
        <v>6</v>
      </c>
      <c r="C54" s="32">
        <v>109</v>
      </c>
      <c r="D54" s="32">
        <v>105</v>
      </c>
      <c r="E54" s="32">
        <v>148</v>
      </c>
      <c r="F54" s="32">
        <v>261</v>
      </c>
      <c r="G54" s="32">
        <v>88</v>
      </c>
      <c r="H54" s="32">
        <v>188</v>
      </c>
      <c r="I54" s="32">
        <v>107</v>
      </c>
      <c r="J54" s="32">
        <v>295</v>
      </c>
      <c r="K54" s="32">
        <v>98</v>
      </c>
      <c r="L54" s="32">
        <v>149</v>
      </c>
      <c r="M54" s="32">
        <v>105</v>
      </c>
      <c r="N54" s="32">
        <v>190</v>
      </c>
      <c r="O54" s="32">
        <v>81</v>
      </c>
      <c r="P54" s="32">
        <v>92</v>
      </c>
      <c r="Q54" s="32">
        <v>93</v>
      </c>
      <c r="R54" s="32">
        <v>180</v>
      </c>
    </row>
    <row r="55" spans="2:18" ht="15.6" x14ac:dyDescent="0.15">
      <c r="B55" s="3" t="s">
        <v>52</v>
      </c>
      <c r="C55" s="30">
        <v>-9</v>
      </c>
      <c r="D55" s="30">
        <v>-11</v>
      </c>
      <c r="E55" s="30">
        <v>-22</v>
      </c>
      <c r="F55" s="30">
        <v>-33</v>
      </c>
      <c r="G55" s="30">
        <v>-13</v>
      </c>
      <c r="H55" s="30">
        <v>-14</v>
      </c>
      <c r="I55" s="30">
        <v>-8</v>
      </c>
      <c r="J55" s="30">
        <v>-21</v>
      </c>
      <c r="K55" s="30">
        <v>-10</v>
      </c>
      <c r="L55" s="30">
        <v>-15</v>
      </c>
      <c r="M55" s="30">
        <v>-15</v>
      </c>
      <c r="N55" s="30">
        <v>-38</v>
      </c>
      <c r="O55" s="30">
        <v>-15</v>
      </c>
      <c r="P55" s="30">
        <v>-22</v>
      </c>
      <c r="Q55" s="30">
        <v>-21</v>
      </c>
      <c r="R55" s="30">
        <v>-44</v>
      </c>
    </row>
    <row r="56" spans="2:18" ht="15.6" x14ac:dyDescent="0.15">
      <c r="B56" s="16" t="s">
        <v>8</v>
      </c>
      <c r="C56" s="31">
        <v>-112</v>
      </c>
      <c r="D56" s="31">
        <v>-99</v>
      </c>
      <c r="E56" s="31">
        <v>-120</v>
      </c>
      <c r="F56" s="31">
        <v>-189</v>
      </c>
      <c r="G56" s="31">
        <v>-101</v>
      </c>
      <c r="H56" s="31">
        <v>-131</v>
      </c>
      <c r="I56" s="31">
        <v>-102</v>
      </c>
      <c r="J56" s="31">
        <v>-216</v>
      </c>
      <c r="K56" s="31">
        <v>-110</v>
      </c>
      <c r="L56" s="31">
        <v>-108</v>
      </c>
      <c r="M56" s="31">
        <v>-84</v>
      </c>
      <c r="N56" s="31">
        <v>-140</v>
      </c>
      <c r="O56" s="31">
        <v>-85</v>
      </c>
      <c r="P56" s="31">
        <v>-92</v>
      </c>
      <c r="Q56" s="31">
        <v>-78</v>
      </c>
      <c r="R56" s="31">
        <v>-122</v>
      </c>
    </row>
    <row r="57" spans="2:18" ht="15.6" x14ac:dyDescent="0.15">
      <c r="B57" s="8" t="s">
        <v>33</v>
      </c>
      <c r="C57" s="32">
        <v>-12</v>
      </c>
      <c r="D57" s="32">
        <v>-5</v>
      </c>
      <c r="E57" s="32">
        <v>7</v>
      </c>
      <c r="F57" s="32">
        <v>39</v>
      </c>
      <c r="G57" s="32">
        <v>-26</v>
      </c>
      <c r="H57" s="32">
        <v>43</v>
      </c>
      <c r="I57" s="32">
        <v>-3</v>
      </c>
      <c r="J57" s="32">
        <v>57</v>
      </c>
      <c r="K57" s="32">
        <v>-22</v>
      </c>
      <c r="L57" s="32">
        <v>26</v>
      </c>
      <c r="M57" s="32">
        <v>6</v>
      </c>
      <c r="N57" s="32">
        <v>11</v>
      </c>
      <c r="O57" s="32">
        <v>-20</v>
      </c>
      <c r="P57" s="32">
        <v>-22</v>
      </c>
      <c r="Q57" s="32">
        <v>-6</v>
      </c>
      <c r="R57" s="32">
        <v>14</v>
      </c>
    </row>
    <row r="58" spans="2:18" ht="15.6" x14ac:dyDescent="0.3">
      <c r="B58" s="10" t="s">
        <v>34</v>
      </c>
      <c r="C58" s="28">
        <v>-0.11009174311926606</v>
      </c>
      <c r="D58" s="28">
        <v>-4.7619047619047616E-2</v>
      </c>
      <c r="E58" s="28">
        <v>4.72972972972973E-2</v>
      </c>
      <c r="F58" s="28">
        <v>0.14942528735632185</v>
      </c>
      <c r="G58" s="28">
        <v>-0.29545454545454547</v>
      </c>
      <c r="H58" s="28">
        <v>0.22872340425531915</v>
      </c>
      <c r="I58" s="28">
        <v>-2.8037383177570093E-2</v>
      </c>
      <c r="J58" s="28">
        <v>0.19322033898305085</v>
      </c>
      <c r="K58" s="28">
        <v>-0.22448979591836735</v>
      </c>
      <c r="L58" s="28">
        <v>0.17449664429530201</v>
      </c>
      <c r="M58" s="28">
        <v>5.7142857142857141E-2</v>
      </c>
      <c r="N58" s="28">
        <v>5.7894736842105263E-2</v>
      </c>
      <c r="O58" s="28">
        <v>-0.24691358024691357</v>
      </c>
      <c r="P58" s="28">
        <v>-0.2391304347826087</v>
      </c>
      <c r="Q58" s="28">
        <v>-6.4516129032258063E-2</v>
      </c>
      <c r="R58" s="28">
        <v>7.7777777777777779E-2</v>
      </c>
    </row>
    <row r="59" spans="2:18" ht="15.6" x14ac:dyDescent="0.15">
      <c r="B59" s="11" t="s">
        <v>9</v>
      </c>
      <c r="C59" s="29">
        <v>213</v>
      </c>
      <c r="D59" s="29">
        <v>209</v>
      </c>
      <c r="E59" s="29">
        <v>210</v>
      </c>
      <c r="F59" s="29">
        <v>208</v>
      </c>
      <c r="G59" s="29">
        <v>208</v>
      </c>
      <c r="H59" s="29">
        <v>209</v>
      </c>
      <c r="I59" s="29">
        <v>202</v>
      </c>
      <c r="J59" s="29">
        <v>196</v>
      </c>
      <c r="K59" s="29">
        <v>188</v>
      </c>
      <c r="L59" s="29">
        <v>161</v>
      </c>
      <c r="M59" s="29">
        <v>161</v>
      </c>
      <c r="N59" s="29">
        <v>164</v>
      </c>
      <c r="O59" s="29">
        <v>159</v>
      </c>
      <c r="P59" s="29">
        <v>152</v>
      </c>
      <c r="Q59" s="29">
        <v>152</v>
      </c>
      <c r="R59" s="29">
        <v>147</v>
      </c>
    </row>
    <row r="60" spans="2:18" ht="15.6" x14ac:dyDescent="0.15">
      <c r="B60" s="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2:18" ht="15.6" x14ac:dyDescent="0.15">
      <c r="B61" s="9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</row>
    <row r="62" spans="2:18" ht="15.6" x14ac:dyDescent="0.15">
      <c r="B62" s="3" t="s">
        <v>60</v>
      </c>
      <c r="C62" s="34">
        <v>10.9</v>
      </c>
      <c r="D62" s="34">
        <v>4.5</v>
      </c>
      <c r="E62" s="34">
        <v>7.2</v>
      </c>
      <c r="F62" s="34">
        <v>12.5</v>
      </c>
      <c r="G62" s="34">
        <v>6.2</v>
      </c>
      <c r="H62" s="34">
        <v>8.6</v>
      </c>
      <c r="I62" s="34">
        <v>3.6</v>
      </c>
      <c r="J62" s="34">
        <v>21</v>
      </c>
      <c r="K62" s="34">
        <v>5.4</v>
      </c>
      <c r="L62" s="34">
        <v>15.4</v>
      </c>
      <c r="M62" s="34">
        <v>11.2</v>
      </c>
      <c r="N62" s="34">
        <v>12.9</v>
      </c>
      <c r="O62" s="34">
        <v>5.8</v>
      </c>
      <c r="P62" s="34">
        <v>5.2</v>
      </c>
      <c r="Q62" s="34">
        <v>4.0999999999999996</v>
      </c>
      <c r="R62" s="34">
        <v>9.1999999999999993</v>
      </c>
    </row>
    <row r="63" spans="2:18" ht="15.6" x14ac:dyDescent="0.15">
      <c r="B63" s="18" t="s">
        <v>11</v>
      </c>
      <c r="C63" s="36">
        <v>6.8</v>
      </c>
      <c r="D63" s="36">
        <v>1.8</v>
      </c>
      <c r="E63" s="36">
        <v>4.8</v>
      </c>
      <c r="F63" s="36">
        <v>7</v>
      </c>
      <c r="G63" s="36">
        <v>4.2</v>
      </c>
      <c r="H63" s="36">
        <v>4.9000000000000004</v>
      </c>
      <c r="I63" s="36">
        <v>0.6</v>
      </c>
      <c r="J63" s="36">
        <v>9.4</v>
      </c>
      <c r="K63" s="36">
        <v>3.1</v>
      </c>
      <c r="L63" s="36">
        <v>9.1</v>
      </c>
      <c r="M63" s="36">
        <v>8.5</v>
      </c>
      <c r="N63" s="36">
        <v>5.3</v>
      </c>
      <c r="O63" s="36">
        <v>1.7</v>
      </c>
      <c r="P63" s="36">
        <v>2.8</v>
      </c>
      <c r="Q63" s="36">
        <v>0.9</v>
      </c>
      <c r="R63" s="36">
        <v>3.9</v>
      </c>
    </row>
    <row r="64" spans="2:18" ht="15.6" x14ac:dyDescent="0.15">
      <c r="B64" s="18" t="s">
        <v>12</v>
      </c>
      <c r="C64" s="36">
        <v>4.0999999999999996</v>
      </c>
      <c r="D64" s="36">
        <v>2.7</v>
      </c>
      <c r="E64" s="36">
        <v>2.4</v>
      </c>
      <c r="F64" s="36">
        <v>5.5</v>
      </c>
      <c r="G64" s="36">
        <v>2</v>
      </c>
      <c r="H64" s="36">
        <v>3.7</v>
      </c>
      <c r="I64" s="36">
        <v>3</v>
      </c>
      <c r="J64" s="36">
        <v>11.6</v>
      </c>
      <c r="K64" s="36">
        <v>2.2999999999999998</v>
      </c>
      <c r="L64" s="36">
        <v>6.2</v>
      </c>
      <c r="M64" s="36">
        <v>2.7</v>
      </c>
      <c r="N64" s="36">
        <v>7.7</v>
      </c>
      <c r="O64" s="36">
        <v>4.0999999999999996</v>
      </c>
      <c r="P64" s="36">
        <v>2.4</v>
      </c>
      <c r="Q64" s="36">
        <v>3.3</v>
      </c>
      <c r="R64" s="36">
        <v>5.3</v>
      </c>
    </row>
    <row r="65" spans="2:18" ht="15.6" x14ac:dyDescent="0.15">
      <c r="B65" s="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 ht="15.6" x14ac:dyDescent="0.15">
      <c r="B66" s="18" t="s">
        <v>61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</row>
    <row r="67" spans="2:18" ht="15.6" x14ac:dyDescent="0.15">
      <c r="O67" s="23"/>
      <c r="P67" s="23"/>
      <c r="Q67" s="23"/>
      <c r="R67" s="23"/>
    </row>
    <row r="68" spans="2:18" ht="15.6" x14ac:dyDescent="0.15">
      <c r="O68" s="23"/>
      <c r="P68" s="23"/>
      <c r="Q68" s="23"/>
      <c r="R68" s="23"/>
    </row>
    <row r="71" spans="2:18" ht="15.6" x14ac:dyDescent="0.15">
      <c r="B71" s="38" t="s">
        <v>0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</row>
    <row r="72" spans="2:18" ht="15.6" x14ac:dyDescent="0.15">
      <c r="B72" s="3"/>
      <c r="C72" s="4" t="s">
        <v>35</v>
      </c>
      <c r="D72" s="4" t="s">
        <v>35</v>
      </c>
      <c r="E72" s="4" t="s">
        <v>35</v>
      </c>
      <c r="F72" s="4" t="s">
        <v>35</v>
      </c>
      <c r="G72" s="4" t="s">
        <v>36</v>
      </c>
      <c r="H72" s="4" t="s">
        <v>36</v>
      </c>
      <c r="I72" s="4" t="s">
        <v>36</v>
      </c>
      <c r="J72" s="4" t="s">
        <v>36</v>
      </c>
      <c r="K72" s="4" t="s">
        <v>38</v>
      </c>
      <c r="L72" s="4" t="s">
        <v>38</v>
      </c>
      <c r="M72" s="4" t="s">
        <v>38</v>
      </c>
      <c r="N72" s="4" t="s">
        <v>38</v>
      </c>
      <c r="O72" s="4" t="s">
        <v>67</v>
      </c>
      <c r="P72" s="4">
        <v>2023</v>
      </c>
      <c r="Q72" s="4">
        <v>2023</v>
      </c>
      <c r="R72" s="4">
        <v>2023</v>
      </c>
    </row>
    <row r="73" spans="2:18" ht="16.2" thickBot="1" x14ac:dyDescent="0.2">
      <c r="B73" s="5" t="s">
        <v>1</v>
      </c>
      <c r="C73" s="6" t="s">
        <v>2</v>
      </c>
      <c r="D73" s="6" t="s">
        <v>3</v>
      </c>
      <c r="E73" s="6" t="s">
        <v>4</v>
      </c>
      <c r="F73" s="6" t="s">
        <v>5</v>
      </c>
      <c r="G73" s="6" t="s">
        <v>2</v>
      </c>
      <c r="H73" s="6" t="s">
        <v>3</v>
      </c>
      <c r="I73" s="6" t="s">
        <v>4</v>
      </c>
      <c r="J73" s="6" t="s">
        <v>5</v>
      </c>
      <c r="K73" s="6" t="s">
        <v>2</v>
      </c>
      <c r="L73" s="6" t="s">
        <v>3</v>
      </c>
      <c r="M73" s="6" t="s">
        <v>4</v>
      </c>
      <c r="N73" s="6" t="s">
        <v>5</v>
      </c>
      <c r="O73" s="6" t="s">
        <v>2</v>
      </c>
      <c r="P73" s="6" t="s">
        <v>3</v>
      </c>
      <c r="Q73" s="6" t="s">
        <v>4</v>
      </c>
      <c r="R73" s="6" t="s">
        <v>5</v>
      </c>
    </row>
    <row r="74" spans="2:18" ht="15.6" x14ac:dyDescent="0.15">
      <c r="B74" s="3" t="s">
        <v>13</v>
      </c>
      <c r="C74" s="15">
        <v>60</v>
      </c>
      <c r="D74" s="15">
        <v>41</v>
      </c>
      <c r="E74" s="15">
        <v>29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</row>
    <row r="75" spans="2:18" ht="15.6" x14ac:dyDescent="0.15">
      <c r="B75" s="16" t="s">
        <v>14</v>
      </c>
      <c r="C75" s="40">
        <v>100</v>
      </c>
      <c r="D75" s="40">
        <v>60</v>
      </c>
      <c r="E75" s="40">
        <v>47</v>
      </c>
      <c r="F75" s="40">
        <v>39</v>
      </c>
      <c r="G75" s="40">
        <v>29</v>
      </c>
      <c r="H75" s="40">
        <v>5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</row>
    <row r="76" spans="2:18" ht="15.6" x14ac:dyDescent="0.15">
      <c r="B76" s="8" t="s">
        <v>6</v>
      </c>
      <c r="C76" s="41">
        <v>160</v>
      </c>
      <c r="D76" s="41">
        <v>101</v>
      </c>
      <c r="E76" s="41">
        <v>75</v>
      </c>
      <c r="F76" s="41">
        <v>39</v>
      </c>
      <c r="G76" s="41">
        <v>29</v>
      </c>
      <c r="H76" s="41">
        <v>5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</row>
    <row r="77" spans="2:18" ht="15.6" x14ac:dyDescent="0.15">
      <c r="B77" s="3" t="s">
        <v>7</v>
      </c>
      <c r="C77" s="15">
        <v>-26</v>
      </c>
      <c r="D77" s="15">
        <v>-21</v>
      </c>
      <c r="E77" s="15">
        <v>-16</v>
      </c>
      <c r="F77" s="15">
        <v>-2</v>
      </c>
      <c r="G77" s="15">
        <v>-1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</row>
    <row r="78" spans="2:18" ht="15.6" x14ac:dyDescent="0.15">
      <c r="B78" s="16" t="s">
        <v>8</v>
      </c>
      <c r="C78" s="40">
        <v>-87</v>
      </c>
      <c r="D78" s="40">
        <v>-106</v>
      </c>
      <c r="E78" s="40">
        <v>-63</v>
      </c>
      <c r="F78" s="40">
        <v>-56</v>
      </c>
      <c r="G78" s="40">
        <v>-31</v>
      </c>
      <c r="H78" s="40">
        <v>-108</v>
      </c>
      <c r="I78" s="40">
        <v>1</v>
      </c>
      <c r="J78" s="40">
        <v>3</v>
      </c>
      <c r="K78" s="40">
        <v>0</v>
      </c>
      <c r="L78" s="40">
        <v>2</v>
      </c>
      <c r="M78" s="40">
        <v>1</v>
      </c>
      <c r="N78" s="40">
        <v>0</v>
      </c>
      <c r="O78" s="40">
        <v>-2</v>
      </c>
      <c r="P78" s="40">
        <v>0</v>
      </c>
      <c r="Q78" s="40">
        <v>0</v>
      </c>
      <c r="R78" s="40">
        <v>0</v>
      </c>
    </row>
    <row r="79" spans="2:18" ht="15.6" x14ac:dyDescent="0.15">
      <c r="B79" s="8" t="s">
        <v>33</v>
      </c>
      <c r="C79" s="41">
        <v>47</v>
      </c>
      <c r="D79" s="41">
        <v>-27</v>
      </c>
      <c r="E79" s="41">
        <v>-3</v>
      </c>
      <c r="F79" s="41">
        <v>-18</v>
      </c>
      <c r="G79" s="41">
        <v>-3</v>
      </c>
      <c r="H79" s="41">
        <v>-103</v>
      </c>
      <c r="I79" s="41">
        <v>1</v>
      </c>
      <c r="J79" s="41">
        <v>3</v>
      </c>
      <c r="K79" s="41">
        <v>0</v>
      </c>
      <c r="L79" s="41">
        <v>2</v>
      </c>
      <c r="M79" s="41">
        <v>1</v>
      </c>
      <c r="N79" s="41">
        <v>0</v>
      </c>
      <c r="O79" s="41">
        <v>-2</v>
      </c>
      <c r="P79" s="41">
        <v>0</v>
      </c>
      <c r="Q79" s="41">
        <v>0</v>
      </c>
      <c r="R79" s="41">
        <v>0</v>
      </c>
    </row>
    <row r="80" spans="2:18" ht="15.6" x14ac:dyDescent="0.3">
      <c r="B80" s="10" t="s">
        <v>34</v>
      </c>
      <c r="C80" s="42">
        <v>0.29375000000000001</v>
      </c>
      <c r="D80" s="42">
        <v>-0.26732673267326734</v>
      </c>
      <c r="E80" s="42">
        <v>-0.04</v>
      </c>
      <c r="F80" s="42">
        <v>-0.46153846153846156</v>
      </c>
      <c r="G80" s="42">
        <v>-0.10344827586206896</v>
      </c>
      <c r="H80" s="42">
        <v>-20.6</v>
      </c>
      <c r="I80" s="42" t="s">
        <v>37</v>
      </c>
      <c r="J80" s="42" t="s">
        <v>37</v>
      </c>
      <c r="K80" s="42" t="s">
        <v>37</v>
      </c>
      <c r="L80" s="42" t="s">
        <v>37</v>
      </c>
      <c r="M80" s="42" t="s">
        <v>37</v>
      </c>
      <c r="N80" s="42" t="s">
        <v>37</v>
      </c>
      <c r="O80" s="42" t="s">
        <v>37</v>
      </c>
      <c r="P80" s="42"/>
      <c r="Q80" s="42"/>
      <c r="R80" s="42"/>
    </row>
    <row r="81" spans="2:18" ht="15.6" x14ac:dyDescent="0.15">
      <c r="B81" s="11" t="s">
        <v>9</v>
      </c>
      <c r="C81" s="43">
        <v>96</v>
      </c>
      <c r="D81" s="43">
        <v>92</v>
      </c>
      <c r="E81" s="43">
        <v>67</v>
      </c>
      <c r="F81" s="43">
        <v>67</v>
      </c>
      <c r="G81" s="43">
        <v>61</v>
      </c>
      <c r="H81" s="43">
        <v>49</v>
      </c>
      <c r="I81" s="43">
        <v>26</v>
      </c>
      <c r="J81" s="43">
        <v>4</v>
      </c>
      <c r="K81" s="43">
        <v>4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</row>
    <row r="82" spans="2:18" ht="15.6" x14ac:dyDescent="0.15"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 ht="15.6" x14ac:dyDescent="0.15">
      <c r="B83" s="9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</row>
    <row r="84" spans="2:18" ht="15.6" x14ac:dyDescent="0.15">
      <c r="B84" s="3" t="s">
        <v>58</v>
      </c>
      <c r="C84" s="17">
        <v>47.8</v>
      </c>
      <c r="D84" s="17">
        <v>42.1</v>
      </c>
      <c r="E84" s="17">
        <v>19.3</v>
      </c>
      <c r="F84" s="17">
        <v>14.2</v>
      </c>
      <c r="G84" s="17">
        <v>8.4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</row>
    <row r="85" spans="2:18" ht="15.6" x14ac:dyDescent="0.15">
      <c r="B85" s="18" t="s">
        <v>16</v>
      </c>
      <c r="C85" s="45">
        <v>20.2</v>
      </c>
      <c r="D85" s="45">
        <v>20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</row>
    <row r="86" spans="2:18" ht="15.6" x14ac:dyDescent="0.15">
      <c r="B86" s="18" t="s">
        <v>17</v>
      </c>
      <c r="C86" s="45">
        <v>27.6</v>
      </c>
      <c r="D86" s="45">
        <v>22.1</v>
      </c>
      <c r="E86" s="45">
        <v>19.3</v>
      </c>
      <c r="F86" s="45">
        <v>14.2</v>
      </c>
      <c r="G86" s="45">
        <v>8.4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</row>
    <row r="87" spans="2:18" ht="15.6" x14ac:dyDescent="0.15">
      <c r="B87" s="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45">
        <v>0</v>
      </c>
      <c r="Q87" s="45">
        <v>0</v>
      </c>
      <c r="R87" s="17">
        <v>0</v>
      </c>
    </row>
    <row r="88" spans="2:18" ht="15.6" x14ac:dyDescent="0.15">
      <c r="B88" s="11" t="s">
        <v>61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5171d86-200d-43e5-b6b5-7d5dff22a1fa}" enabled="1" method="Standard" siteId="{aa0bf781-887c-4f58-9c64-b38e97f6534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SEK Fact Sheet (SWE)</vt:lpstr>
      <vt:lpstr>SEK Fact Sheet (ENG)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Frid, Martin</cp:lastModifiedBy>
  <dcterms:created xsi:type="dcterms:W3CDTF">2015-05-11T08:17:03Z</dcterms:created>
  <dcterms:modified xsi:type="dcterms:W3CDTF">2024-02-07T16:22:13Z</dcterms:modified>
</cp:coreProperties>
</file>